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0213\Desktop\コミセン20240927\"/>
    </mc:Choice>
  </mc:AlternateContent>
  <xr:revisionPtr revIDLastSave="0" documentId="13_ncr:1_{96B8DAB0-E88E-45F0-BA9D-5646E3FB31B9}" xr6:coauthVersionLast="45" xr6:coauthVersionMax="47" xr10:uidLastSave="{00000000-0000-0000-0000-000000000000}"/>
  <bookViews>
    <workbookView xWindow="-120" yWindow="-120" windowWidth="20730" windowHeight="11160" tabRatio="785" xr2:uid="{00000000-000D-0000-FFFF-FFFF00000000}"/>
  </bookViews>
  <sheets>
    <sheet name="様式1-2　見学会申込書" sheetId="8" r:id="rId1"/>
    <sheet name="様式1-3　質問書" sheetId="5" r:id="rId2"/>
    <sheet name="様式4-1　質問書" sheetId="12" r:id="rId3"/>
    <sheet name="様式4-5　収支計画書 " sheetId="10" r:id="rId4"/>
    <sheet name="添付 様式4-5作成にあたっての留意事項" sheetId="11" r:id="rId5"/>
    <sheet name="Sheet1" sheetId="7" state="hidden" r:id="rId6"/>
  </sheets>
  <definedNames>
    <definedName name="____N900110" localSheetId="0">#REF!</definedName>
    <definedName name="____N900110">#REF!</definedName>
    <definedName name="___N900110" localSheetId="0">#REF!</definedName>
    <definedName name="___N900110">#REF!</definedName>
    <definedName name="__N900110" localSheetId="0">#REF!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GO1">#REF!</definedName>
    <definedName name="_GO2">#REF!</definedName>
    <definedName name="_GO3">#REF!</definedName>
    <definedName name="_GO4">#REF!</definedName>
    <definedName name="_GO5">#REF!</definedName>
    <definedName name="_M1">#REF!</definedName>
    <definedName name="_M2">#REF!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#REF!</definedName>
    <definedName name="_T1">#REF!</definedName>
    <definedName name="_T2">#REF!</definedName>
    <definedName name="_T3">#REF!</definedName>
    <definedName name="_T4">#REF!</definedName>
    <definedName name="_T5">#REF!</definedName>
    <definedName name="_T6">#REF!</definedName>
    <definedName name="a">#REF!</definedName>
    <definedName name="ASSUM">#REF!</definedName>
    <definedName name="ｂ">#REF!</definedName>
    <definedName name="braind">#REF!</definedName>
    <definedName name="BSSUM">#REF!</definedName>
    <definedName name="CSSUM">#REF!</definedName>
    <definedName name="douryoku">#REF!</definedName>
    <definedName name="DSSUM">#REF!</definedName>
    <definedName name="ESSUM">#REF!</definedName>
    <definedName name="Ｆ_４">#REF!</definedName>
    <definedName name="FSSUM">#REF!</definedName>
    <definedName name="gas">#REF!</definedName>
    <definedName name="ippankanki">#REF!</definedName>
    <definedName name="ｊｊ">#REF!</definedName>
    <definedName name="KA">#REF!</definedName>
    <definedName name="kagaku">#REF!</definedName>
    <definedName name="KAN">#REF!</definedName>
    <definedName name="KB">#REF!</definedName>
    <definedName name="kikai">#REF!</definedName>
    <definedName name="KJ">#REF!</definedName>
    <definedName name="ｋｋ">#REF!</definedName>
    <definedName name="KOJIHI">#REF!</definedName>
    <definedName name="ｋｓｋｓｋｋｓ">#REF!</definedName>
    <definedName name="kuutyo">#REF!</definedName>
    <definedName name="LFT_大項目比較表">#REF!</definedName>
    <definedName name="ｌｌｌ">#REF!</definedName>
    <definedName name="MEN">#REF!</definedName>
    <definedName name="N">#REF!</definedName>
    <definedName name="NAMAE">#REF!</definedName>
    <definedName name="nijuyuka">#REF!</definedName>
    <definedName name="NMEN">#REF!</definedName>
    <definedName name="ＮＰ_６．８">#REF!</definedName>
    <definedName name="Ｐ_５">#REF!</definedName>
    <definedName name="Ｐ_８">#REF!</definedName>
    <definedName name="_xlnm.Print_Area" localSheetId="4">'添付 様式4-5作成にあたっての留意事項'!$A$1:$I$17</definedName>
    <definedName name="_xlnm.Print_Area" localSheetId="0">'様式1-2　見学会申込書'!$B$2:$G$29</definedName>
    <definedName name="_xlnm.Print_Area" localSheetId="1">'様式1-3　質問書'!$B$2:$M$33</definedName>
    <definedName name="_xlnm.Print_Area" localSheetId="2">'様式4-1　質問書'!$B$2:$M$33</definedName>
    <definedName name="_xlnm.Print_Area" localSheetId="3">'様式4-5　収支計画書 '!$A$1:$L$106</definedName>
    <definedName name="print_title" localSheetId="0">#REF!</definedName>
    <definedName name="print_title">#REF!</definedName>
    <definedName name="sityoukaku" localSheetId="0">#REF!</definedName>
    <definedName name="sityoukaku">#REF!</definedName>
    <definedName name="SMEN" localSheetId="0">#REF!</definedName>
    <definedName name="SMEN">#REF!</definedName>
    <definedName name="SSERITU">#REF!</definedName>
    <definedName name="sss">#REF!</definedName>
    <definedName name="SY">#REF!</definedName>
    <definedName name="ｔ？１５">#REF!</definedName>
    <definedName name="Ｔ_１０">#REF!</definedName>
    <definedName name="t_15">#REF!</definedName>
    <definedName name="T0">#REF!</definedName>
    <definedName name="tyouri">#REF!</definedName>
    <definedName name="ｔｙｕｂｏ">#REF!</definedName>
    <definedName name="YOKUSITU">#REF!</definedName>
    <definedName name="zatukagu">#REF!</definedName>
    <definedName name="ZNMEN">#REF!</definedName>
    <definedName name="znnmen">#REF!</definedName>
    <definedName name="あ">#REF!</definedName>
    <definedName name="あ」">#REF!</definedName>
    <definedName name="あああ">#REF!</definedName>
    <definedName name="ああああ">#REF!</definedName>
    <definedName name="う">#REF!</definedName>
    <definedName name="え">#REF!</definedName>
    <definedName name="さああ">#REF!</definedName>
    <definedName name="その他">#REF!</definedName>
    <definedName name="その他１">#REF!</definedName>
    <definedName name="ﾌｧｲﾙ">#REF!</definedName>
    <definedName name="モルタル">#REF!</definedName>
    <definedName name="レポート出力物件抽出_L">#REF!</definedName>
    <definedName name="営業所">#REF!</definedName>
    <definedName name="営業所新">#REF!</definedName>
    <definedName name="営業所要件">#REF!</definedName>
    <definedName name="栄証書２">#REF!</definedName>
    <definedName name="詠唱">#REF!</definedName>
    <definedName name="外部ＯＰ">#REF!</definedName>
    <definedName name="外部ﾓﾙﾀﾙ">#REF!</definedName>
    <definedName name="局名">#REF!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相予最終">#REF!</definedName>
    <definedName name="添付書類⑤">#REF!</definedName>
    <definedName name="内部ＯＰ">#REF!</definedName>
    <definedName name="内部ﾓﾙﾀﾙ">#REF!</definedName>
    <definedName name="入札場所">#REF!</definedName>
    <definedName name="変更kk">#REF!</definedName>
    <definedName name="曜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6" i="10" l="1"/>
  <c r="K86" i="10"/>
  <c r="J86" i="10"/>
  <c r="I86" i="10"/>
  <c r="H86" i="10"/>
  <c r="G86" i="10"/>
  <c r="L81" i="10"/>
  <c r="L87" i="10" s="1"/>
  <c r="L90" i="10" s="1"/>
  <c r="K81" i="10"/>
  <c r="K87" i="10" s="1"/>
  <c r="K90" i="10" s="1"/>
  <c r="J81" i="10"/>
  <c r="I81" i="10"/>
  <c r="H81" i="10"/>
  <c r="H87" i="10" s="1"/>
  <c r="H90" i="10" s="1"/>
  <c r="G81" i="10"/>
  <c r="G87" i="10" s="1"/>
  <c r="G90" i="10" s="1"/>
  <c r="L74" i="10"/>
  <c r="K74" i="10"/>
  <c r="J74" i="10"/>
  <c r="J75" i="10" s="1"/>
  <c r="I74" i="10"/>
  <c r="H74" i="10"/>
  <c r="G74" i="10"/>
  <c r="L66" i="10"/>
  <c r="K66" i="10"/>
  <c r="J66" i="10"/>
  <c r="I66" i="10"/>
  <c r="H66" i="10"/>
  <c r="G66" i="10"/>
  <c r="L45" i="10"/>
  <c r="K45" i="10"/>
  <c r="J45" i="10"/>
  <c r="I45" i="10"/>
  <c r="H45" i="10"/>
  <c r="G45" i="10"/>
  <c r="L30" i="10"/>
  <c r="K30" i="10"/>
  <c r="J30" i="10"/>
  <c r="I30" i="10"/>
  <c r="H30" i="10"/>
  <c r="G30" i="10"/>
  <c r="L24" i="10"/>
  <c r="K24" i="10"/>
  <c r="J24" i="10"/>
  <c r="I24" i="10"/>
  <c r="H24" i="10"/>
  <c r="G24" i="10"/>
  <c r="I21" i="10"/>
  <c r="J21" i="10" s="1"/>
  <c r="H16" i="10"/>
  <c r="H12" i="10"/>
  <c r="G31" i="10" s="1"/>
  <c r="G12" i="10"/>
  <c r="G25" i="10" s="1"/>
  <c r="F12" i="10"/>
  <c r="L31" i="10" s="1"/>
  <c r="E12" i="10"/>
  <c r="L25" i="10" s="1"/>
  <c r="H11" i="10"/>
  <c r="G11" i="10"/>
  <c r="I87" i="10" l="1"/>
  <c r="I90" i="10" s="1"/>
  <c r="I16" i="10"/>
  <c r="H25" i="10"/>
  <c r="H26" i="10" s="1"/>
  <c r="H27" i="10" s="1"/>
  <c r="I75" i="10"/>
  <c r="I25" i="10"/>
  <c r="I26" i="10" s="1"/>
  <c r="G75" i="10"/>
  <c r="K75" i="10"/>
  <c r="J25" i="10"/>
  <c r="J26" i="10" s="1"/>
  <c r="J28" i="10" s="1"/>
  <c r="H75" i="10"/>
  <c r="L75" i="10"/>
  <c r="J87" i="10"/>
  <c r="J90" i="10" s="1"/>
  <c r="J16" i="10"/>
  <c r="K21" i="10"/>
  <c r="L26" i="10"/>
  <c r="L27" i="10" s="1"/>
  <c r="H28" i="10"/>
  <c r="L32" i="10"/>
  <c r="L34" i="10" s="1"/>
  <c r="I28" i="10"/>
  <c r="G26" i="10"/>
  <c r="G28" i="10" s="1"/>
  <c r="G32" i="10"/>
  <c r="G34" i="10" s="1"/>
  <c r="K25" i="10"/>
  <c r="I27" i="10"/>
  <c r="H31" i="10"/>
  <c r="I31" i="10"/>
  <c r="J31" i="10"/>
  <c r="K31" i="10"/>
  <c r="J27" i="10" l="1"/>
  <c r="G35" i="10"/>
  <c r="L28" i="10"/>
  <c r="L35" i="10" s="1"/>
  <c r="I32" i="10"/>
  <c r="I34" i="10" s="1"/>
  <c r="I35" i="10" s="1"/>
  <c r="L33" i="10"/>
  <c r="G27" i="10"/>
  <c r="G33" i="10"/>
  <c r="L21" i="10"/>
  <c r="L16" i="10" s="1"/>
  <c r="K16" i="10"/>
  <c r="K26" i="10"/>
  <c r="K28" i="10" s="1"/>
  <c r="K32" i="10"/>
  <c r="K34" i="10" s="1"/>
  <c r="K35" i="10" s="1"/>
  <c r="K33" i="10"/>
  <c r="H32" i="10"/>
  <c r="H34" i="10" s="1"/>
  <c r="H35" i="10" s="1"/>
  <c r="J32" i="10"/>
  <c r="J34" i="10" s="1"/>
  <c r="J35" i="10" s="1"/>
  <c r="K27" i="10" l="1"/>
  <c r="L76" i="10"/>
  <c r="L89" i="10" s="1"/>
  <c r="L91" i="10" s="1"/>
  <c r="L46" i="10"/>
  <c r="I33" i="10"/>
  <c r="I76" i="10"/>
  <c r="I89" i="10" s="1"/>
  <c r="I91" i="10" s="1"/>
  <c r="I46" i="10"/>
  <c r="K76" i="10"/>
  <c r="K89" i="10" s="1"/>
  <c r="K91" i="10" s="1"/>
  <c r="K46" i="10"/>
  <c r="J33" i="10"/>
  <c r="G76" i="10"/>
  <c r="G89" i="10" s="1"/>
  <c r="G91" i="10" s="1"/>
  <c r="G46" i="10"/>
  <c r="H76" i="10"/>
  <c r="H89" i="10" s="1"/>
  <c r="H91" i="10" s="1"/>
  <c r="H46" i="10"/>
  <c r="H33" i="10"/>
  <c r="J76" i="10"/>
  <c r="J89" i="10" s="1"/>
  <c r="J91" i="10" s="1"/>
  <c r="J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tc={0A796DDE-0A3B-460A-8ADA-85F6CFA8F524}</author>
  </authors>
  <commentList>
    <comment ref="E57" authorId="0" shapeId="0" xr:uid="{0A796DDE-0A3B-460A-8ADA-85F6CFA8F524}">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水道光熱費は比較のため固定しても良いかと思います。</t>
        </r>
      </text>
    </comment>
  </commentList>
</comments>
</file>

<file path=xl/sharedStrings.xml><?xml version="1.0" encoding="utf-8"?>
<sst xmlns="http://schemas.openxmlformats.org/spreadsheetml/2006/main" count="245" uniqueCount="185">
  <si>
    <t>様式1-2</t>
    <rPh sb="0" eb="2">
      <t>ヨウシキ</t>
    </rPh>
    <phoneticPr fontId="4"/>
  </si>
  <si>
    <t>令和　　年　　月　　日</t>
    <rPh sb="0" eb="2">
      <t>レイワ</t>
    </rPh>
    <rPh sb="4" eb="5">
      <t>ネン</t>
    </rPh>
    <rPh sb="7" eb="8">
      <t>ガツ</t>
    </rPh>
    <rPh sb="10" eb="11">
      <t>ニチ</t>
    </rPh>
    <phoneticPr fontId="4"/>
  </si>
  <si>
    <t>現地見学会参加申込書</t>
    <rPh sb="0" eb="2">
      <t>ゲンチ</t>
    </rPh>
    <rPh sb="2" eb="5">
      <t>ケンガクカイ</t>
    </rPh>
    <rPh sb="5" eb="7">
      <t>サンカ</t>
    </rPh>
    <rPh sb="7" eb="10">
      <t>モウシコミショ</t>
    </rPh>
    <rPh sb="9" eb="10">
      <t>ショ</t>
    </rPh>
    <phoneticPr fontId="4"/>
  </si>
  <si>
    <t>（あて先）双葉町総務課　御中</t>
    <rPh sb="3" eb="4">
      <t>サキ</t>
    </rPh>
    <rPh sb="5" eb="8">
      <t>フタバマチ</t>
    </rPh>
    <rPh sb="8" eb="11">
      <t>ソウムカ</t>
    </rPh>
    <rPh sb="12" eb="14">
      <t>オンチュウ</t>
    </rPh>
    <phoneticPr fontId="4"/>
  </si>
  <si>
    <t>　「双葉町コミュニティーセンター改修設計等・管理運営事業」の現地見学会への参加を申し込みます。</t>
    <rPh sb="30" eb="35">
      <t>ゲンチケンガクカイ</t>
    </rPh>
    <phoneticPr fontId="4"/>
  </si>
  <si>
    <r>
      <t xml:space="preserve">参加希望日
</t>
    </r>
    <r>
      <rPr>
        <sz val="10"/>
        <rFont val="ＭＳ 明朝"/>
        <family val="1"/>
        <charset val="128"/>
      </rPr>
      <t>（希望する方に〇）</t>
    </r>
    <rPh sb="0" eb="5">
      <t>サンカキボウビ</t>
    </rPh>
    <rPh sb="7" eb="9">
      <t>キボウ</t>
    </rPh>
    <rPh sb="11" eb="12">
      <t>ホウ</t>
    </rPh>
    <phoneticPr fontId="7"/>
  </si>
  <si>
    <t>集合場所：双葉町役場1階中会議室１（開始時刻の30分前から入室可）</t>
    <rPh sb="0" eb="4">
      <t>シュウゴウバショ</t>
    </rPh>
    <rPh sb="29" eb="31">
      <t>ニュウシツ</t>
    </rPh>
    <rPh sb="31" eb="32">
      <t>カ</t>
    </rPh>
    <phoneticPr fontId="3"/>
  </si>
  <si>
    <t>申込者</t>
    <rPh sb="0" eb="2">
      <t>モウシコミ</t>
    </rPh>
    <rPh sb="2" eb="3">
      <t>シャ</t>
    </rPh>
    <phoneticPr fontId="7"/>
  </si>
  <si>
    <t>会社名</t>
    <rPh sb="0" eb="2">
      <t>カイシャ</t>
    </rPh>
    <phoneticPr fontId="4"/>
  </si>
  <si>
    <t>所在地</t>
  </si>
  <si>
    <t>担当者所属・役職</t>
    <rPh sb="0" eb="3">
      <t>タントウシャ</t>
    </rPh>
    <rPh sb="3" eb="5">
      <t>ショゾク</t>
    </rPh>
    <rPh sb="6" eb="8">
      <t>ヤクショク</t>
    </rPh>
    <phoneticPr fontId="4"/>
  </si>
  <si>
    <t>担当者氏名</t>
  </si>
  <si>
    <t>TEL / FAX</t>
    <phoneticPr fontId="3"/>
  </si>
  <si>
    <t>E-mail</t>
    <phoneticPr fontId="3"/>
  </si>
  <si>
    <t>参加者１</t>
    <rPh sb="0" eb="3">
      <t>サンカシャ</t>
    </rPh>
    <phoneticPr fontId="7"/>
  </si>
  <si>
    <t>氏名</t>
    <rPh sb="0" eb="2">
      <t>シメイ</t>
    </rPh>
    <phoneticPr fontId="7"/>
  </si>
  <si>
    <t>所属</t>
    <rPh sb="0" eb="2">
      <t>ショゾク</t>
    </rPh>
    <phoneticPr fontId="7"/>
  </si>
  <si>
    <t>参加者２</t>
    <rPh sb="0" eb="3">
      <t>サンカシャ</t>
    </rPh>
    <phoneticPr fontId="7"/>
  </si>
  <si>
    <t>参加者３</t>
    <rPh sb="0" eb="3">
      <t>サンカシャ</t>
    </rPh>
    <phoneticPr fontId="7"/>
  </si>
  <si>
    <t>◆</t>
    <phoneticPr fontId="4"/>
  </si>
  <si>
    <t>人数は、申込者ごとに３名までとします。</t>
    <rPh sb="0" eb="2">
      <t>ニンズウ</t>
    </rPh>
    <rPh sb="4" eb="6">
      <t>モウシコミ</t>
    </rPh>
    <rPh sb="6" eb="7">
      <t>シャ</t>
    </rPh>
    <rPh sb="11" eb="12">
      <t>メイ</t>
    </rPh>
    <phoneticPr fontId="7"/>
  </si>
  <si>
    <t>募集要項等が必要な場合は各自でご用意ください（当日配布はありません）。</t>
    <rPh sb="0" eb="5">
      <t>ボシュウヨウコウトウ</t>
    </rPh>
    <rPh sb="6" eb="8">
      <t>ヒツヨウ</t>
    </rPh>
    <rPh sb="9" eb="11">
      <t>バアイ</t>
    </rPh>
    <rPh sb="12" eb="14">
      <t>カクジ</t>
    </rPh>
    <rPh sb="16" eb="18">
      <t>ヨウイ</t>
    </rPh>
    <rPh sb="23" eb="25">
      <t>トウジツ</t>
    </rPh>
    <rPh sb="25" eb="27">
      <t>ハイフ</t>
    </rPh>
    <phoneticPr fontId="3"/>
  </si>
  <si>
    <t>◆</t>
    <phoneticPr fontId="7"/>
  </si>
  <si>
    <t>E-mailにファイル（Excel)を添付し、提出してください。
（申込先：soumu@town.futaba.fukushima.jp）</t>
    <phoneticPr fontId="7"/>
  </si>
  <si>
    <t>様式1-3</t>
    <rPh sb="0" eb="2">
      <t>ヨウシキ</t>
    </rPh>
    <phoneticPr fontId="4"/>
  </si>
  <si>
    <t>募集要項等に関する質問書</t>
    <rPh sb="0" eb="4">
      <t>ボシュウヨウコウ</t>
    </rPh>
    <rPh sb="4" eb="5">
      <t>トウ</t>
    </rPh>
    <rPh sb="6" eb="7">
      <t>カン</t>
    </rPh>
    <rPh sb="9" eb="12">
      <t>シツモンショ</t>
    </rPh>
    <phoneticPr fontId="4"/>
  </si>
  <si>
    <t>　「双葉町コミュニティーセンター改修設計等・管理運営事業」の募集要項等について、質問事項がありますので、提出します。</t>
    <rPh sb="30" eb="34">
      <t>ボシュウヨウコウ</t>
    </rPh>
    <rPh sb="34" eb="35">
      <t>トウ</t>
    </rPh>
    <phoneticPr fontId="4"/>
  </si>
  <si>
    <t>提出者</t>
    <rPh sb="0" eb="3">
      <t>テイシュツシャ</t>
    </rPh>
    <phoneticPr fontId="7"/>
  </si>
  <si>
    <t>資料名等</t>
    <rPh sb="0" eb="2">
      <t>シリョウ</t>
    </rPh>
    <rPh sb="2" eb="3">
      <t>メイ</t>
    </rPh>
    <rPh sb="3" eb="4">
      <t>トウ</t>
    </rPh>
    <phoneticPr fontId="4"/>
  </si>
  <si>
    <t>頁</t>
    <rPh sb="0" eb="1">
      <t>ページ</t>
    </rPh>
    <phoneticPr fontId="4"/>
  </si>
  <si>
    <t>第
(章)</t>
    <rPh sb="0" eb="1">
      <t>ダイ</t>
    </rPh>
    <rPh sb="3" eb="4">
      <t>ショウ</t>
    </rPh>
    <phoneticPr fontId="7"/>
  </si>
  <si>
    <t>(１)</t>
    <phoneticPr fontId="7"/>
  </si>
  <si>
    <t>ア</t>
    <phoneticPr fontId="7"/>
  </si>
  <si>
    <t>(ア)</t>
    <phoneticPr fontId="4"/>
  </si>
  <si>
    <t>ａ</t>
    <phoneticPr fontId="3"/>
  </si>
  <si>
    <t>質　問　内　容</t>
    <rPh sb="0" eb="1">
      <t>シツ</t>
    </rPh>
    <rPh sb="2" eb="3">
      <t>トイ</t>
    </rPh>
    <rPh sb="4" eb="5">
      <t>ナイ</t>
    </rPh>
    <rPh sb="6" eb="7">
      <t>カタチ</t>
    </rPh>
    <phoneticPr fontId="4"/>
  </si>
  <si>
    <t>例</t>
    <rPh sb="0" eb="1">
      <t>レイ</t>
    </rPh>
    <phoneticPr fontId="4"/>
  </si>
  <si>
    <t>募集要項</t>
    <rPh sb="0" eb="2">
      <t>ボシュウ</t>
    </rPh>
    <rPh sb="2" eb="4">
      <t>ヨウコウ</t>
    </rPh>
    <phoneticPr fontId="3"/>
  </si>
  <si>
    <t>13</t>
    <phoneticPr fontId="7"/>
  </si>
  <si>
    <t>3</t>
    <phoneticPr fontId="7"/>
  </si>
  <si>
    <t>4</t>
    <phoneticPr fontId="7"/>
  </si>
  <si>
    <t>(3)</t>
    <phoneticPr fontId="7"/>
  </si>
  <si>
    <t>(カ)</t>
    <phoneticPr fontId="4"/>
  </si>
  <si>
    <t>再委託において・・・の場合は・・・でしょうか。</t>
    <rPh sb="0" eb="3">
      <t>サイイタク</t>
    </rPh>
    <rPh sb="11" eb="13">
      <t>バアイ</t>
    </rPh>
    <phoneticPr fontId="4"/>
  </si>
  <si>
    <t>１項目１行で記載してください。（行の高さ変更可能、行が不足する場合は適宜追加）</t>
  </si>
  <si>
    <t>質問を非公表としたい場合は、理由を付して提出してください。町が認めた場合は公表しないこととします。</t>
    <rPh sb="29" eb="30">
      <t>マチ</t>
    </rPh>
    <phoneticPr fontId="3"/>
  </si>
  <si>
    <t>E-mailにファイル（Excel)を添付し、提出してください。（申込先：soumu@town.futaba.fukushima.jp）</t>
    <phoneticPr fontId="3"/>
  </si>
  <si>
    <t>提出期限</t>
    <rPh sb="0" eb="4">
      <t>テイシュツキゲン</t>
    </rPh>
    <phoneticPr fontId="7"/>
  </si>
  <si>
    <t>収支計画書</t>
    <rPh sb="2" eb="4">
      <t>ケイカク</t>
    </rPh>
    <phoneticPr fontId="4"/>
  </si>
  <si>
    <t>■基本情報</t>
    <rPh sb="1" eb="5">
      <t>キホンジョウホウ</t>
    </rPh>
    <phoneticPr fontId="4"/>
  </si>
  <si>
    <t>↓宿泊部門の収入見込みの根拠となる基本情報を記載すること</t>
    <rPh sb="1" eb="5">
      <t>シュクハクブモン</t>
    </rPh>
    <rPh sb="6" eb="8">
      <t>シュウニュウ</t>
    </rPh>
    <rPh sb="8" eb="10">
      <t>ミコ</t>
    </rPh>
    <rPh sb="12" eb="14">
      <t>コンキョ</t>
    </rPh>
    <rPh sb="17" eb="21">
      <t>キホンジョウホウ</t>
    </rPh>
    <rPh sb="22" eb="24">
      <t>キサイ</t>
    </rPh>
    <phoneticPr fontId="4"/>
  </si>
  <si>
    <t>タイプ①</t>
    <phoneticPr fontId="4"/>
  </si>
  <si>
    <t>タイプ②</t>
    <phoneticPr fontId="4"/>
  </si>
  <si>
    <t>基本情報</t>
    <rPh sb="0" eb="4">
      <t>キホンジョウホウ</t>
    </rPh>
    <phoneticPr fontId="4"/>
  </si>
  <si>
    <t>タイプ名</t>
    <rPh sb="3" eb="4">
      <t>メイ</t>
    </rPh>
    <phoneticPr fontId="4"/>
  </si>
  <si>
    <t>ホテル</t>
    <phoneticPr fontId="4"/>
  </si>
  <si>
    <t>ドミトリー</t>
    <phoneticPr fontId="4"/>
  </si>
  <si>
    <t>部屋数</t>
    <rPh sb="0" eb="3">
      <t>ヘヤスウ</t>
    </rPh>
    <phoneticPr fontId="4"/>
  </si>
  <si>
    <t>定員</t>
    <rPh sb="0" eb="2">
      <t>テイイン</t>
    </rPh>
    <phoneticPr fontId="4"/>
  </si>
  <si>
    <t>年間営業日数</t>
    <rPh sb="0" eb="6">
      <t>ネンカンエイギョウニッスウ</t>
    </rPh>
    <phoneticPr fontId="4"/>
  </si>
  <si>
    <t>１日最大宿泊人数</t>
    <rPh sb="1" eb="2">
      <t>ニチ</t>
    </rPh>
    <rPh sb="2" eb="4">
      <t>サイダイ</t>
    </rPh>
    <rPh sb="4" eb="6">
      <t>シュクハク</t>
    </rPh>
    <rPh sb="6" eb="8">
      <t>ニンズウ</t>
    </rPh>
    <phoneticPr fontId="4"/>
  </si>
  <si>
    <t>年間最大宿泊部屋数</t>
    <rPh sb="0" eb="2">
      <t>ネンカン</t>
    </rPh>
    <rPh sb="2" eb="9">
      <t>サイダイシュクハクヘヤスウ</t>
    </rPh>
    <phoneticPr fontId="4"/>
  </si>
  <si>
    <t>■宿泊単価</t>
    <rPh sb="1" eb="5">
      <t>シュクハクタンカ</t>
    </rPh>
    <phoneticPr fontId="4"/>
  </si>
  <si>
    <t>↓年度ごとの平均客室単価を設定すること</t>
    <rPh sb="1" eb="3">
      <t>ネンド</t>
    </rPh>
    <rPh sb="6" eb="8">
      <t>ヘイキン</t>
    </rPh>
    <rPh sb="8" eb="10">
      <t>キャクシツ</t>
    </rPh>
    <rPh sb="10" eb="12">
      <t>タンカ</t>
    </rPh>
    <rPh sb="13" eb="15">
      <t>セッテイ</t>
    </rPh>
    <phoneticPr fontId="4"/>
  </si>
  <si>
    <t>宿泊単価</t>
    <phoneticPr fontId="4"/>
  </si>
  <si>
    <t>例示</t>
    <rPh sb="0" eb="2">
      <t>レイジ</t>
    </rPh>
    <phoneticPr fontId="4"/>
  </si>
  <si>
    <t>■収支計画書</t>
    <rPh sb="1" eb="6">
      <t>シュウシケイカクショ</t>
    </rPh>
    <phoneticPr fontId="4"/>
  </si>
  <si>
    <t>指定管理部分</t>
    <rPh sb="0" eb="2">
      <t>シテイ</t>
    </rPh>
    <rPh sb="2" eb="4">
      <t>カンリ</t>
    </rPh>
    <rPh sb="4" eb="6">
      <t>ブブン</t>
    </rPh>
    <phoneticPr fontId="4"/>
  </si>
  <si>
    <t>収入</t>
    <rPh sb="0" eb="2">
      <t>シュウニュウ</t>
    </rPh>
    <phoneticPr fontId="4"/>
  </si>
  <si>
    <t>指定管理料</t>
    <rPh sb="0" eb="2">
      <t>シテイ</t>
    </rPh>
    <rPh sb="2" eb="5">
      <t>カンリリョウ</t>
    </rPh>
    <phoneticPr fontId="4"/>
  </si>
  <si>
    <t>宿泊部門収入</t>
    <rPh sb="0" eb="2">
      <t>シュクハク</t>
    </rPh>
    <rPh sb="2" eb="4">
      <t>ブモン</t>
    </rPh>
    <rPh sb="4" eb="6">
      <t>シュウニュウ</t>
    </rPh>
    <phoneticPr fontId="4"/>
  </si>
  <si>
    <t>稼働率</t>
    <rPh sb="0" eb="2">
      <t>カドウ</t>
    </rPh>
    <rPh sb="2" eb="3">
      <t>リツ</t>
    </rPh>
    <phoneticPr fontId="4"/>
  </si>
  <si>
    <t>←記入</t>
    <rPh sb="1" eb="3">
      <t>キニュウ</t>
    </rPh>
    <phoneticPr fontId="4"/>
  </si>
  <si>
    <t>宿泊料/部屋</t>
    <rPh sb="0" eb="2">
      <t>シュクハク</t>
    </rPh>
    <rPh sb="2" eb="3">
      <t>リョウ</t>
    </rPh>
    <rPh sb="4" eb="6">
      <t>ヘヤ</t>
    </rPh>
    <phoneticPr fontId="4"/>
  </si>
  <si>
    <t>最大宿泊部屋数</t>
    <rPh sb="0" eb="2">
      <t>サイダイ</t>
    </rPh>
    <rPh sb="2" eb="4">
      <t>シュクハク</t>
    </rPh>
    <rPh sb="4" eb="6">
      <t>ヘヤ</t>
    </rPh>
    <rPh sb="6" eb="7">
      <t>スウ</t>
    </rPh>
    <phoneticPr fontId="4"/>
  </si>
  <si>
    <t>宿泊部屋数</t>
    <rPh sb="0" eb="2">
      <t>シュクハク</t>
    </rPh>
    <rPh sb="2" eb="4">
      <t>ヘヤ</t>
    </rPh>
    <rPh sb="4" eb="5">
      <t>スウ</t>
    </rPh>
    <phoneticPr fontId="4"/>
  </si>
  <si>
    <t>ロス宿泊組数</t>
    <phoneticPr fontId="4"/>
  </si>
  <si>
    <t>宿泊料計</t>
    <rPh sb="0" eb="3">
      <t>シュクハクリョウ</t>
    </rPh>
    <rPh sb="3" eb="4">
      <t>ケイ</t>
    </rPh>
    <phoneticPr fontId="4"/>
  </si>
  <si>
    <t>宿泊部門収入計</t>
    <rPh sb="0" eb="2">
      <t>シュクハク</t>
    </rPh>
    <rPh sb="2" eb="4">
      <t>ブモン</t>
    </rPh>
    <rPh sb="4" eb="6">
      <t>シュウニュウ</t>
    </rPh>
    <rPh sb="6" eb="7">
      <t>ケイ</t>
    </rPh>
    <phoneticPr fontId="4"/>
  </si>
  <si>
    <t>その他利用料金収入</t>
    <rPh sb="2" eb="3">
      <t>タ</t>
    </rPh>
    <rPh sb="3" eb="7">
      <t>リヨウリョウキン</t>
    </rPh>
    <rPh sb="7" eb="9">
      <t>シュウニュウ</t>
    </rPh>
    <phoneticPr fontId="4"/>
  </si>
  <si>
    <t>※費目等は例示</t>
    <rPh sb="1" eb="3">
      <t>ヒモク</t>
    </rPh>
    <rPh sb="3" eb="4">
      <t>ナド</t>
    </rPh>
    <rPh sb="5" eb="7">
      <t>レイジ</t>
    </rPh>
    <phoneticPr fontId="4"/>
  </si>
  <si>
    <t>チャレンジショップテナント出店料</t>
    <rPh sb="13" eb="16">
      <t>シュッテンリョウ</t>
    </rPh>
    <phoneticPr fontId="4"/>
  </si>
  <si>
    <t>ホール棟貸し切り料</t>
    <rPh sb="3" eb="4">
      <t>トウ</t>
    </rPh>
    <rPh sb="4" eb="5">
      <t>カ</t>
    </rPh>
    <rPh sb="6" eb="7">
      <t>キ</t>
    </rPh>
    <rPh sb="8" eb="9">
      <t>リョウ</t>
    </rPh>
    <phoneticPr fontId="4"/>
  </si>
  <si>
    <t>提案により適宜行の加除</t>
    <rPh sb="0" eb="2">
      <t>テイアン</t>
    </rPh>
    <rPh sb="5" eb="7">
      <t>テキギ</t>
    </rPh>
    <rPh sb="7" eb="8">
      <t>ギョウ</t>
    </rPh>
    <rPh sb="9" eb="10">
      <t>カ</t>
    </rPh>
    <rPh sb="10" eb="11">
      <t>ジョ</t>
    </rPh>
    <phoneticPr fontId="4"/>
  </si>
  <si>
    <t>その他利用料金収入計</t>
    <rPh sb="2" eb="3">
      <t>タ</t>
    </rPh>
    <rPh sb="3" eb="7">
      <t>リヨウリョウキン</t>
    </rPh>
    <rPh sb="7" eb="9">
      <t>シュウニュウ</t>
    </rPh>
    <rPh sb="9" eb="10">
      <t>ケイ</t>
    </rPh>
    <phoneticPr fontId="4"/>
  </si>
  <si>
    <t>利用料金収入計</t>
    <rPh sb="0" eb="2">
      <t>リヨウ</t>
    </rPh>
    <rPh sb="2" eb="4">
      <t>リョウキン</t>
    </rPh>
    <rPh sb="4" eb="6">
      <t>シュウニュウ</t>
    </rPh>
    <rPh sb="6" eb="7">
      <t>ケイ</t>
    </rPh>
    <phoneticPr fontId="4"/>
  </si>
  <si>
    <t>費用</t>
    <rPh sb="0" eb="2">
      <t>ヒヨウ</t>
    </rPh>
    <phoneticPr fontId="4"/>
  </si>
  <si>
    <t>直接経費</t>
    <rPh sb="0" eb="2">
      <t>チョクセツ</t>
    </rPh>
    <rPh sb="2" eb="4">
      <t>ケイヒ</t>
    </rPh>
    <phoneticPr fontId="4"/>
  </si>
  <si>
    <t>修繕費</t>
    <rPh sb="0" eb="2">
      <t>シュウゼン</t>
    </rPh>
    <rPh sb="2" eb="3">
      <t>ヒ</t>
    </rPh>
    <phoneticPr fontId="4"/>
  </si>
  <si>
    <t>空調保守費</t>
    <rPh sb="0" eb="2">
      <t>クウチョウ</t>
    </rPh>
    <rPh sb="2" eb="4">
      <t>ホシュ</t>
    </rPh>
    <rPh sb="4" eb="5">
      <t>ヒ</t>
    </rPh>
    <phoneticPr fontId="4"/>
  </si>
  <si>
    <t>エレベーター保守費</t>
    <rPh sb="6" eb="8">
      <t xml:space="preserve">ホシュ </t>
    </rPh>
    <rPh sb="8" eb="9">
      <t>ヒ</t>
    </rPh>
    <phoneticPr fontId="4"/>
  </si>
  <si>
    <t>自動ドア保守費（設置する場合）</t>
    <rPh sb="0" eb="2">
      <t xml:space="preserve">ジドウドア </t>
    </rPh>
    <rPh sb="4" eb="6">
      <t xml:space="preserve">ホシュ </t>
    </rPh>
    <rPh sb="6" eb="7">
      <t>ヒ</t>
    </rPh>
    <rPh sb="8" eb="10">
      <t>セッチ</t>
    </rPh>
    <rPh sb="12" eb="14">
      <t>バアイ</t>
    </rPh>
    <phoneticPr fontId="4"/>
  </si>
  <si>
    <t>防火対象物保守費</t>
    <rPh sb="0" eb="5">
      <t xml:space="preserve">ボウカタイショウブツ </t>
    </rPh>
    <rPh sb="5" eb="7">
      <t xml:space="preserve">ホシュ </t>
    </rPh>
    <rPh sb="7" eb="8">
      <t>ヒ</t>
    </rPh>
    <phoneticPr fontId="4"/>
  </si>
  <si>
    <t>建築設備の定期検査報告書等作成費</t>
    <rPh sb="0" eb="2">
      <t>ケンチク</t>
    </rPh>
    <rPh sb="2" eb="4">
      <t>セツビ</t>
    </rPh>
    <rPh sb="5" eb="7">
      <t>テイキ</t>
    </rPh>
    <rPh sb="7" eb="9">
      <t>ケンサ</t>
    </rPh>
    <rPh sb="9" eb="12">
      <t>ホウコクショ</t>
    </rPh>
    <rPh sb="12" eb="13">
      <t>トウ</t>
    </rPh>
    <rPh sb="13" eb="16">
      <t>サクセイヒ</t>
    </rPh>
    <phoneticPr fontId="4"/>
  </si>
  <si>
    <t>人件費</t>
    <phoneticPr fontId="4"/>
  </si>
  <si>
    <t>事業運営費</t>
    <rPh sb="0" eb="2">
      <t>ジギョウ</t>
    </rPh>
    <rPh sb="2" eb="5">
      <t>ウンエイヒ</t>
    </rPh>
    <phoneticPr fontId="4"/>
  </si>
  <si>
    <t>水道光熱費</t>
    <rPh sb="0" eb="2">
      <t>スイドウ</t>
    </rPh>
    <rPh sb="2" eb="5">
      <t>コウネツヒ</t>
    </rPh>
    <phoneticPr fontId="4"/>
  </si>
  <si>
    <t>リネン費</t>
    <rPh sb="3" eb="4">
      <t>ヒ</t>
    </rPh>
    <phoneticPr fontId="4"/>
  </si>
  <si>
    <t>消耗品</t>
    <rPh sb="0" eb="3">
      <t>ショウモウヒン</t>
    </rPh>
    <phoneticPr fontId="4"/>
  </si>
  <si>
    <t>OTA費（採用する場合）</t>
    <rPh sb="3" eb="4">
      <t>ヒ</t>
    </rPh>
    <rPh sb="5" eb="7">
      <t>サイヨウ</t>
    </rPh>
    <rPh sb="9" eb="11">
      <t>バアイ</t>
    </rPh>
    <phoneticPr fontId="4"/>
  </si>
  <si>
    <t>清掃費</t>
    <rPh sb="0" eb="2">
      <t>セイソウ</t>
    </rPh>
    <rPh sb="2" eb="3">
      <t>ヒ</t>
    </rPh>
    <phoneticPr fontId="4"/>
  </si>
  <si>
    <t>集中清掃作業費（ディープクリーニング費）</t>
    <rPh sb="0" eb="2">
      <t>シュウチュウ</t>
    </rPh>
    <rPh sb="2" eb="4">
      <t>セイソウ</t>
    </rPh>
    <rPh sb="4" eb="7">
      <t>サギョウヒ</t>
    </rPh>
    <rPh sb="18" eb="19">
      <t>ヒ</t>
    </rPh>
    <phoneticPr fontId="4"/>
  </si>
  <si>
    <t>システム利用料</t>
  </si>
  <si>
    <t>販売促進費</t>
    <rPh sb="0" eb="2">
      <t>ハンバイ</t>
    </rPh>
    <rPh sb="2" eb="4">
      <t>ソクシン</t>
    </rPh>
    <rPh sb="4" eb="5">
      <t>ヒ</t>
    </rPh>
    <phoneticPr fontId="4"/>
  </si>
  <si>
    <t>直接経費計</t>
    <rPh sb="0" eb="2">
      <t>チョクセツ</t>
    </rPh>
    <rPh sb="2" eb="4">
      <t>ケイヒ</t>
    </rPh>
    <rPh sb="4" eb="5">
      <t>ケイ</t>
    </rPh>
    <phoneticPr fontId="4"/>
  </si>
  <si>
    <t>間接経費計</t>
    <rPh sb="0" eb="2">
      <t>カンセツ</t>
    </rPh>
    <rPh sb="2" eb="4">
      <t>ケイヒ</t>
    </rPh>
    <rPh sb="4" eb="5">
      <t>ケイ</t>
    </rPh>
    <phoneticPr fontId="4"/>
  </si>
  <si>
    <t>間接部門の人件費</t>
    <rPh sb="0" eb="4">
      <t>カンセツブモン</t>
    </rPh>
    <rPh sb="5" eb="8">
      <t>ジンケンヒ</t>
    </rPh>
    <phoneticPr fontId="4"/>
  </si>
  <si>
    <t>事務所家賃(配賦）</t>
    <rPh sb="0" eb="3">
      <t>ジムショ</t>
    </rPh>
    <rPh sb="3" eb="5">
      <t>ヤチン</t>
    </rPh>
    <rPh sb="6" eb="8">
      <t>ハイフ</t>
    </rPh>
    <phoneticPr fontId="4"/>
  </si>
  <si>
    <t>旅費交通費</t>
    <phoneticPr fontId="4"/>
  </si>
  <si>
    <t>福利厚生費</t>
    <rPh sb="0" eb="2">
      <t>フクリ</t>
    </rPh>
    <rPh sb="2" eb="5">
      <t>コウセイヒ</t>
    </rPh>
    <phoneticPr fontId="4"/>
  </si>
  <si>
    <t>本社経費（配賦）</t>
    <rPh sb="0" eb="2">
      <t>ホンシャ</t>
    </rPh>
    <rPh sb="2" eb="4">
      <t>ケイヒ</t>
    </rPh>
    <rPh sb="5" eb="7">
      <t>ハイフ</t>
    </rPh>
    <phoneticPr fontId="4"/>
  </si>
  <si>
    <t>指定管理部分に係る間接経費計</t>
    <rPh sb="0" eb="2">
      <t>シテイ</t>
    </rPh>
    <rPh sb="2" eb="4">
      <t>カンリ</t>
    </rPh>
    <rPh sb="4" eb="6">
      <t>ブブン</t>
    </rPh>
    <rPh sb="7" eb="8">
      <t>カカ</t>
    </rPh>
    <rPh sb="9" eb="11">
      <t>カンセツ</t>
    </rPh>
    <rPh sb="11" eb="13">
      <t>ケイヒ</t>
    </rPh>
    <rPh sb="13" eb="14">
      <t>ケイ</t>
    </rPh>
    <phoneticPr fontId="4"/>
  </si>
  <si>
    <t>指定管理部分に係る経費　計</t>
    <rPh sb="0" eb="2">
      <t>シテイ</t>
    </rPh>
    <rPh sb="2" eb="4">
      <t>カンリ</t>
    </rPh>
    <rPh sb="4" eb="6">
      <t>ブブン</t>
    </rPh>
    <rPh sb="7" eb="8">
      <t>カカ</t>
    </rPh>
    <rPh sb="9" eb="11">
      <t>ケイヒ</t>
    </rPh>
    <rPh sb="12" eb="13">
      <t>ケイ</t>
    </rPh>
    <phoneticPr fontId="4"/>
  </si>
  <si>
    <t>指定管理部門営業利益</t>
    <rPh sb="0" eb="2">
      <t>シテイ</t>
    </rPh>
    <rPh sb="2" eb="6">
      <t>カンリブモン</t>
    </rPh>
    <rPh sb="6" eb="8">
      <t>エイギョウ</t>
    </rPh>
    <rPh sb="8" eb="10">
      <t>リエキ</t>
    </rPh>
    <phoneticPr fontId="4"/>
  </si>
  <si>
    <t>自主事業部分</t>
    <rPh sb="0" eb="2">
      <t>ジシュ</t>
    </rPh>
    <rPh sb="2" eb="4">
      <t>ジギョウ</t>
    </rPh>
    <rPh sb="4" eb="6">
      <t>ブブン</t>
    </rPh>
    <phoneticPr fontId="4"/>
  </si>
  <si>
    <t>自主事業収入</t>
    <rPh sb="0" eb="4">
      <t>ジシュジギョウ</t>
    </rPh>
    <rPh sb="4" eb="6">
      <t>シュウニュウ</t>
    </rPh>
    <phoneticPr fontId="4"/>
  </si>
  <si>
    <t>自販機による売上収入</t>
    <rPh sb="0" eb="3">
      <t>ジハンキ</t>
    </rPh>
    <rPh sb="6" eb="8">
      <t>ウリアゲ</t>
    </rPh>
    <rPh sb="8" eb="10">
      <t>シュウニュウ</t>
    </rPh>
    <phoneticPr fontId="4"/>
  </si>
  <si>
    <t>自主事業による収入計</t>
    <rPh sb="0" eb="4">
      <t>ジシュジギョウ</t>
    </rPh>
    <rPh sb="7" eb="9">
      <t>シュウニュウ</t>
    </rPh>
    <rPh sb="9" eb="10">
      <t>ケイ</t>
    </rPh>
    <phoneticPr fontId="4"/>
  </si>
  <si>
    <t>自主事業費用</t>
    <rPh sb="0" eb="4">
      <t>ジシュジギョウ</t>
    </rPh>
    <rPh sb="4" eb="6">
      <t>ヒヨウ</t>
    </rPh>
    <phoneticPr fontId="4"/>
  </si>
  <si>
    <t>自販機維持管理費</t>
    <rPh sb="0" eb="3">
      <t>ジハンキ</t>
    </rPh>
    <rPh sb="3" eb="5">
      <t>イジ</t>
    </rPh>
    <rPh sb="5" eb="7">
      <t>カンリ</t>
    </rPh>
    <rPh sb="7" eb="8">
      <t>ヒ</t>
    </rPh>
    <phoneticPr fontId="4"/>
  </si>
  <si>
    <t>自主事業による費用計</t>
    <rPh sb="0" eb="4">
      <t>ジシュジギョウ</t>
    </rPh>
    <rPh sb="7" eb="9">
      <t>ヒヨウ</t>
    </rPh>
    <rPh sb="9" eb="10">
      <t>ケイ</t>
    </rPh>
    <phoneticPr fontId="4"/>
  </si>
  <si>
    <t>自主事業による営業利益</t>
    <rPh sb="0" eb="2">
      <t>ジシュ</t>
    </rPh>
    <rPh sb="2" eb="4">
      <t>ジギョウ</t>
    </rPh>
    <rPh sb="7" eb="9">
      <t>エイギョウ</t>
    </rPh>
    <rPh sb="9" eb="11">
      <t>リエキ</t>
    </rPh>
    <phoneticPr fontId="4"/>
  </si>
  <si>
    <t>A：指定管理部分営業利益</t>
    <rPh sb="2" eb="4">
      <t>シテイ</t>
    </rPh>
    <rPh sb="4" eb="6">
      <t>カンリ</t>
    </rPh>
    <rPh sb="6" eb="8">
      <t>ブブン</t>
    </rPh>
    <rPh sb="8" eb="10">
      <t>エイギョウ</t>
    </rPh>
    <rPh sb="10" eb="12">
      <t>リエキ</t>
    </rPh>
    <phoneticPr fontId="4"/>
  </si>
  <si>
    <t>B：自主事業部分営業利益</t>
    <rPh sb="2" eb="6">
      <t>ジシュジギョウ</t>
    </rPh>
    <rPh sb="6" eb="8">
      <t>ブブン</t>
    </rPh>
    <rPh sb="8" eb="10">
      <t>エイギョウ</t>
    </rPh>
    <rPh sb="10" eb="12">
      <t>リエキ</t>
    </rPh>
    <phoneticPr fontId="4"/>
  </si>
  <si>
    <t>営業利益合計（A＋B）</t>
    <rPh sb="0" eb="2">
      <t>エイギョウ</t>
    </rPh>
    <rPh sb="2" eb="4">
      <t>リエキ</t>
    </rPh>
    <rPh sb="4" eb="6">
      <t>ゴウケイ</t>
    </rPh>
    <phoneticPr fontId="4"/>
  </si>
  <si>
    <t>■プロフィットシェアに関する提案</t>
    <phoneticPr fontId="4"/>
  </si>
  <si>
    <t>↓提案があればを以下の枠に記入すること</t>
    <phoneticPr fontId="4"/>
  </si>
  <si>
    <t>※作成にあたって行の追加、削除等を適宜、行うこと</t>
    <rPh sb="1" eb="3">
      <t>サクセイ</t>
    </rPh>
    <rPh sb="8" eb="9">
      <t>ギョウ</t>
    </rPh>
    <rPh sb="10" eb="12">
      <t>ツイカ</t>
    </rPh>
    <rPh sb="13" eb="15">
      <t>サクジョ</t>
    </rPh>
    <rPh sb="15" eb="16">
      <t>ナド</t>
    </rPh>
    <rPh sb="17" eb="19">
      <t>テキギ</t>
    </rPh>
    <rPh sb="20" eb="21">
      <t>オコナ</t>
    </rPh>
    <phoneticPr fontId="4"/>
  </si>
  <si>
    <t>※提案内容と整合した収支計画とすること</t>
    <rPh sb="1" eb="3">
      <t>テイアン</t>
    </rPh>
    <rPh sb="3" eb="5">
      <t>ナイヨウ</t>
    </rPh>
    <rPh sb="6" eb="8">
      <t>セイゴウ</t>
    </rPh>
    <rPh sb="10" eb="12">
      <t>シュウシ</t>
    </rPh>
    <rPh sb="12" eb="14">
      <t>ケイカク</t>
    </rPh>
    <phoneticPr fontId="4"/>
  </si>
  <si>
    <t>収支計算書 については以下の留意点に配慮して作成すること</t>
    <rPh sb="11" eb="13">
      <t>イカ</t>
    </rPh>
    <rPh sb="14" eb="16">
      <t>リュウイ</t>
    </rPh>
    <rPh sb="16" eb="17">
      <t>テン</t>
    </rPh>
    <rPh sb="18" eb="20">
      <t>ハイリョ</t>
    </rPh>
    <rPh sb="22" eb="24">
      <t>サクセイ</t>
    </rPh>
    <phoneticPr fontId="4"/>
  </si>
  <si>
    <t>なお、収支計画は、仮として扱い、詳細はDO事業者と詳細を開業準備業務の中で定める。</t>
    <rPh sb="3" eb="7">
      <t>シュウシケイカク</t>
    </rPh>
    <rPh sb="9" eb="10">
      <t>カリ</t>
    </rPh>
    <rPh sb="13" eb="14">
      <t>アツカ</t>
    </rPh>
    <rPh sb="16" eb="18">
      <t>ショウサイ</t>
    </rPh>
    <rPh sb="21" eb="24">
      <t>ジギョウシャ</t>
    </rPh>
    <rPh sb="25" eb="27">
      <t>ショウサイ</t>
    </rPh>
    <rPh sb="28" eb="30">
      <t>カイギョウ</t>
    </rPh>
    <rPh sb="30" eb="32">
      <t>ジュンビ</t>
    </rPh>
    <rPh sb="32" eb="34">
      <t>ギョウム</t>
    </rPh>
    <rPh sb="35" eb="36">
      <t>ナカ</t>
    </rPh>
    <rPh sb="37" eb="38">
      <t>サダ</t>
    </rPh>
    <phoneticPr fontId="4"/>
  </si>
  <si>
    <t>①</t>
    <phoneticPr fontId="4"/>
  </si>
  <si>
    <t>提案時から改修施設の管理運営による営業利益を見込むことを可とする。</t>
    <rPh sb="0" eb="3">
      <t>テイアンジ</t>
    </rPh>
    <phoneticPr fontId="4"/>
  </si>
  <si>
    <t>②</t>
    <phoneticPr fontId="4"/>
  </si>
  <si>
    <t>指定管理料の上限は40,000千円を上限とし、提案すること。
※安心安全な運営に資するため、指定管理料の多寡を評価するものではない。</t>
    <rPh sb="0" eb="2">
      <t>シテイ</t>
    </rPh>
    <rPh sb="2" eb="5">
      <t>カンリリョウ</t>
    </rPh>
    <rPh sb="6" eb="8">
      <t>ジョウゲン</t>
    </rPh>
    <rPh sb="15" eb="17">
      <t>センエン</t>
    </rPh>
    <rPh sb="18" eb="20">
      <t>ジョウゲン</t>
    </rPh>
    <rPh sb="23" eb="25">
      <t>テイアン</t>
    </rPh>
    <rPh sb="32" eb="34">
      <t>アンシン</t>
    </rPh>
    <rPh sb="34" eb="36">
      <t>アンゼン</t>
    </rPh>
    <rPh sb="37" eb="39">
      <t>ウンエイ</t>
    </rPh>
    <rPh sb="40" eb="41">
      <t>シ</t>
    </rPh>
    <rPh sb="46" eb="51">
      <t>シテイカンリリョウ</t>
    </rPh>
    <rPh sb="52" eb="54">
      <t>タカ</t>
    </rPh>
    <rPh sb="55" eb="57">
      <t>ヒョウカ</t>
    </rPh>
    <phoneticPr fontId="4"/>
  </si>
  <si>
    <t>③</t>
    <phoneticPr fontId="4"/>
  </si>
  <si>
    <t>収支計画に計上する費目は、提案者の管理運営ノウハウをもって、必要な費目を計上すること。その他、修繕費は精算を想定しているため、年間1,000千円を費用に計上すること。</t>
    <rPh sb="0" eb="2">
      <t>シュウシ</t>
    </rPh>
    <rPh sb="2" eb="4">
      <t>ケイカク</t>
    </rPh>
    <rPh sb="5" eb="7">
      <t>ケイジョウ</t>
    </rPh>
    <rPh sb="9" eb="11">
      <t>ヒモク</t>
    </rPh>
    <rPh sb="13" eb="16">
      <t>テイアンシャ</t>
    </rPh>
    <rPh sb="17" eb="21">
      <t>カンリウンエイ</t>
    </rPh>
    <rPh sb="30" eb="32">
      <t>ヒツヨウ</t>
    </rPh>
    <rPh sb="33" eb="35">
      <t>ヒモク</t>
    </rPh>
    <rPh sb="36" eb="38">
      <t>ケイジョウ</t>
    </rPh>
    <rPh sb="45" eb="46">
      <t>タ</t>
    </rPh>
    <rPh sb="47" eb="49">
      <t>シュウゼン</t>
    </rPh>
    <rPh sb="49" eb="50">
      <t>ヒ</t>
    </rPh>
    <rPh sb="51" eb="53">
      <t>セイサン</t>
    </rPh>
    <rPh sb="54" eb="56">
      <t>ソウテイ</t>
    </rPh>
    <rPh sb="63" eb="65">
      <t>ネンカン</t>
    </rPh>
    <rPh sb="73" eb="75">
      <t>ヒヨウ</t>
    </rPh>
    <rPh sb="76" eb="78">
      <t>ケイジョウ</t>
    </rPh>
    <phoneticPr fontId="4"/>
  </si>
  <si>
    <t>④</t>
    <phoneticPr fontId="4"/>
  </si>
  <si>
    <t>管理運営に直接的に必要となる費用（直接経費）として、人件費、事業運営費、水道光熱費を必ず計上し、その他見込まれる費用（販管費等）を独自に検討し計上すること。</t>
    <rPh sb="0" eb="2">
      <t>カンリ</t>
    </rPh>
    <phoneticPr fontId="4"/>
  </si>
  <si>
    <t>⑤</t>
    <phoneticPr fontId="4"/>
  </si>
  <si>
    <t>宿泊機能に関しては利用料金制を想定している。その他仕様書を基に、利用料金の設定を想定しているサービスにおける利用料金収入を計上し、指定管理者の売上として計上すること。
また、サービスの向上、管理運営ノウハウの発揮のため、その他、仕様書（案）に記載のないサービスについても、利用料金の設定・収入の見込みを提案するできるものとする。
なお、利用料金の上限は、事業段階での協議を踏まえ、設置管理条例にて定めるため、提案時は提案によるものとする。</t>
    <rPh sb="25" eb="28">
      <t>シヨウショ</t>
    </rPh>
    <rPh sb="29" eb="30">
      <t>モト</t>
    </rPh>
    <rPh sb="32" eb="36">
      <t>リヨウリョウキン</t>
    </rPh>
    <rPh sb="37" eb="39">
      <t>セッテイ</t>
    </rPh>
    <rPh sb="40" eb="42">
      <t>ソウテイ</t>
    </rPh>
    <rPh sb="54" eb="58">
      <t>リヨウリョウキン</t>
    </rPh>
    <rPh sb="58" eb="60">
      <t>シュウニュウ</t>
    </rPh>
    <rPh sb="61" eb="63">
      <t>ケイジョウ</t>
    </rPh>
    <rPh sb="92" eb="94">
      <t>コウジョウ</t>
    </rPh>
    <rPh sb="95" eb="99">
      <t>カンリウンエイ</t>
    </rPh>
    <rPh sb="104" eb="106">
      <t>ハッキ</t>
    </rPh>
    <rPh sb="112" eb="113">
      <t>タ</t>
    </rPh>
    <rPh sb="114" eb="117">
      <t>シヨウショ</t>
    </rPh>
    <rPh sb="118" eb="119">
      <t>アン</t>
    </rPh>
    <rPh sb="121" eb="123">
      <t>キサイ</t>
    </rPh>
    <rPh sb="136" eb="140">
      <t>リヨウリョウキン</t>
    </rPh>
    <rPh sb="141" eb="143">
      <t>セッテイ</t>
    </rPh>
    <rPh sb="144" eb="146">
      <t>シュウニュウ</t>
    </rPh>
    <rPh sb="147" eb="149">
      <t>ミコ</t>
    </rPh>
    <rPh sb="151" eb="153">
      <t>テイアン</t>
    </rPh>
    <rPh sb="168" eb="172">
      <t>リヨウリョウキン</t>
    </rPh>
    <rPh sb="173" eb="175">
      <t>ジョウゲン</t>
    </rPh>
    <rPh sb="177" eb="181">
      <t>ジギョウダンカイ</t>
    </rPh>
    <rPh sb="183" eb="185">
      <t>キョウギ</t>
    </rPh>
    <rPh sb="186" eb="187">
      <t>フ</t>
    </rPh>
    <rPh sb="190" eb="196">
      <t>セッチカンリジョウレイ</t>
    </rPh>
    <rPh sb="198" eb="199">
      <t>サダ</t>
    </rPh>
    <rPh sb="204" eb="207">
      <t>テイアンジ</t>
    </rPh>
    <rPh sb="208" eb="210">
      <t>テイアン</t>
    </rPh>
    <phoneticPr fontId="4"/>
  </si>
  <si>
    <t>⑥</t>
    <phoneticPr fontId="4"/>
  </si>
  <si>
    <t>自主事業を提案する場合の収益は、指定管理者の収益として見込むこと。この場合、想定される売上と費用を計上すること。</t>
    <phoneticPr fontId="4"/>
  </si>
  <si>
    <t>⑦</t>
    <phoneticPr fontId="4"/>
  </si>
  <si>
    <t>営業利益が生じる場合、その利益の取り扱いに関して、町への還元策（プロフィットシェア）の提案がある場合は提案すること。</t>
    <rPh sb="43" eb="45">
      <t>テイアン</t>
    </rPh>
    <phoneticPr fontId="4"/>
  </si>
  <si>
    <t>⑧</t>
    <phoneticPr fontId="4"/>
  </si>
  <si>
    <t>決算月は3月とし、提案時の収支計画の仮定は令和10年４月１日から運営開始したものとして計算し、５年分の計画を記載すること。なお、物価上昇、人件費上昇等は考慮せず、公募開始時点の水準が継続することを前提に作成すること（実際には年度途中から管理運営を開始をする可能性もあることに留意すること）。</t>
    <rPh sb="9" eb="12">
      <t>テイアンジ</t>
    </rPh>
    <rPh sb="13" eb="17">
      <t>シュウシケイカク</t>
    </rPh>
    <rPh sb="108" eb="110">
      <t>ジッサイ</t>
    </rPh>
    <rPh sb="112" eb="114">
      <t>ネンド</t>
    </rPh>
    <rPh sb="114" eb="116">
      <t>トチュウ</t>
    </rPh>
    <rPh sb="118" eb="120">
      <t>カンリ</t>
    </rPh>
    <rPh sb="120" eb="122">
      <t>ウンエイ</t>
    </rPh>
    <rPh sb="123" eb="125">
      <t>カイシ</t>
    </rPh>
    <rPh sb="128" eb="131">
      <t>カノウセイ</t>
    </rPh>
    <rPh sb="137" eb="139">
      <t>リュウイ</t>
    </rPh>
    <phoneticPr fontId="4"/>
  </si>
  <si>
    <t>⑨</t>
    <phoneticPr fontId="4"/>
  </si>
  <si>
    <t>収支計画書については評価項目と併せて評価するため、単独での評価は行わないが、明らかな不足項目や計算ミスがある場合失格とする場合があるので注意すること。</t>
    <rPh sb="0" eb="4">
      <t>シュウシケイカク</t>
    </rPh>
    <rPh sb="68" eb="70">
      <t>チュウイ</t>
    </rPh>
    <phoneticPr fontId="4"/>
  </si>
  <si>
    <t>参加資格審査及び一次審査に関する質問</t>
    <rPh sb="16" eb="18">
      <t>シツモン</t>
    </rPh>
    <phoneticPr fontId="3"/>
  </si>
  <si>
    <t>企画提案書の提出に関する質問</t>
    <phoneticPr fontId="3"/>
  </si>
  <si>
    <t>仕様書（案）</t>
    <phoneticPr fontId="3"/>
  </si>
  <si>
    <t>審査基準書</t>
    <phoneticPr fontId="3"/>
  </si>
  <si>
    <t>基本協定書（案）</t>
    <phoneticPr fontId="3"/>
  </si>
  <si>
    <t>設計業務委託契約書（案）</t>
    <phoneticPr fontId="3"/>
  </si>
  <si>
    <t>工事監理業務委託契約書（案）</t>
    <phoneticPr fontId="3"/>
  </si>
  <si>
    <t>開業準備業務委託契約書（案）</t>
    <phoneticPr fontId="3"/>
  </si>
  <si>
    <r>
      <t>備品選定・調達</t>
    </r>
    <r>
      <rPr>
        <sz val="10.5"/>
        <rFont val="ＭＳ 明朝"/>
        <family val="1"/>
        <charset val="128"/>
      </rPr>
      <t>業務</t>
    </r>
    <r>
      <rPr>
        <sz val="10.5"/>
        <color theme="1"/>
        <rFont val="ＭＳ 明朝"/>
        <family val="1"/>
        <charset val="128"/>
      </rPr>
      <t>委託契約書（案）</t>
    </r>
    <rPh sb="7" eb="9">
      <t>ギョウム</t>
    </rPh>
    <phoneticPr fontId="3"/>
  </si>
  <si>
    <t>指定管理協定書（案）</t>
    <phoneticPr fontId="3"/>
  </si>
  <si>
    <t>年度指定管理協定書（案）</t>
    <phoneticPr fontId="3"/>
  </si>
  <si>
    <t>様式集</t>
    <phoneticPr fontId="3"/>
  </si>
  <si>
    <t>基本計画（抜粋版）</t>
    <phoneticPr fontId="3"/>
  </si>
  <si>
    <t>シャワーブースの利用料</t>
    <rPh sb="8" eb="10">
      <t>リヨウ</t>
    </rPh>
    <rPh sb="10" eb="11">
      <t>リョウ</t>
    </rPh>
    <phoneticPr fontId="4"/>
  </si>
  <si>
    <t>シェアキッチンの利用料</t>
    <rPh sb="8" eb="11">
      <t>リヨウリョウ</t>
    </rPh>
    <phoneticPr fontId="3"/>
  </si>
  <si>
    <t>EV急速充電器の利用料</t>
    <rPh sb="2" eb="4">
      <t>キュウソク</t>
    </rPh>
    <rPh sb="4" eb="7">
      <t>ジュウデンキ</t>
    </rPh>
    <rPh sb="8" eb="11">
      <t>リヨウリョウ</t>
    </rPh>
    <phoneticPr fontId="3"/>
  </si>
  <si>
    <t>EV急速充電器の保守費</t>
    <rPh sb="2" eb="4">
      <t>キュウソク</t>
    </rPh>
    <rPh sb="4" eb="7">
      <t>ジュウデンキ</t>
    </rPh>
    <rPh sb="8" eb="10">
      <t>ホシュ</t>
    </rPh>
    <rPh sb="10" eb="11">
      <t>ヒ</t>
    </rPh>
    <phoneticPr fontId="3"/>
  </si>
  <si>
    <t>様式4-5</t>
    <rPh sb="0" eb="2">
      <t>ヨウシキ</t>
    </rPh>
    <phoneticPr fontId="4"/>
  </si>
  <si>
    <t>※様式4-5作成にあたっての留意事項を確認の上、作成すること</t>
    <rPh sb="1" eb="3">
      <t>ヨウシキ</t>
    </rPh>
    <rPh sb="6" eb="8">
      <t>サクセイ</t>
    </rPh>
    <rPh sb="14" eb="16">
      <t>リュウイ</t>
    </rPh>
    <rPh sb="16" eb="18">
      <t>ジコウ</t>
    </rPh>
    <rPh sb="19" eb="21">
      <t>カクニン</t>
    </rPh>
    <rPh sb="22" eb="23">
      <t>ウエ</t>
    </rPh>
    <rPh sb="24" eb="26">
      <t>サクセイ</t>
    </rPh>
    <phoneticPr fontId="4"/>
  </si>
  <si>
    <t>様式4-5収支計画書　作成にあたっての留意点</t>
    <rPh sb="0" eb="2">
      <t>ヨウシキ</t>
    </rPh>
    <rPh sb="7" eb="10">
      <t>ケイカクショ</t>
    </rPh>
    <rPh sb="11" eb="13">
      <t>サクセイ</t>
    </rPh>
    <rPh sb="19" eb="22">
      <t>リュウイテン</t>
    </rPh>
    <phoneticPr fontId="4"/>
  </si>
  <si>
    <t>様式4-5関連</t>
    <rPh sb="0" eb="2">
      <t>ヨウシキ</t>
    </rPh>
    <rPh sb="5" eb="7">
      <t>カンレン</t>
    </rPh>
    <phoneticPr fontId="4"/>
  </si>
  <si>
    <t>二次審査等に関する質問書</t>
    <phoneticPr fontId="4"/>
  </si>
  <si>
    <t>様式4-1</t>
    <rPh sb="0" eb="2">
      <t>ヨウシキ</t>
    </rPh>
    <phoneticPr fontId="4"/>
  </si>
  <si>
    <t>令和６年12月18日（水）午後５時</t>
    <phoneticPr fontId="3"/>
  </si>
  <si>
    <t>令和６年11月１日（金）午後５時</t>
    <phoneticPr fontId="3"/>
  </si>
  <si>
    <t>　「双葉町コミュニティーセンター改修設計等・管理運営事業」の企画提案書等について、質問事項がありますので、提出します。</t>
    <rPh sb="30" eb="32">
      <t>キカク</t>
    </rPh>
    <rPh sb="32" eb="35">
      <t>テイアンショ</t>
    </rPh>
    <rPh sb="35" eb="36">
      <t>ナド</t>
    </rPh>
    <phoneticPr fontId="4"/>
  </si>
  <si>
    <t>審査基準書</t>
    <rPh sb="0" eb="5">
      <t>シンサキジュンショ</t>
    </rPh>
    <phoneticPr fontId="3"/>
  </si>
  <si>
    <t>４</t>
    <phoneticPr fontId="7"/>
  </si>
  <si>
    <t>10</t>
    <phoneticPr fontId="7"/>
  </si>
  <si>
    <t>2</t>
    <phoneticPr fontId="7"/>
  </si>
  <si>
    <t>(1)</t>
    <phoneticPr fontId="7"/>
  </si>
  <si>
    <t>ウ</t>
    <phoneticPr fontId="7"/>
  </si>
  <si>
    <t>収支計算書・・・は・・・でしょうか。</t>
    <rPh sb="0" eb="2">
      <t>シュウシ</t>
    </rPh>
    <rPh sb="2" eb="5">
      <t>ケイサンショ</t>
    </rPh>
    <phoneticPr fontId="4"/>
  </si>
  <si>
    <t>・令和６年10月22日（火）午後２時から３時まで</t>
    <rPh sb="12" eb="13">
      <t>ヒ</t>
    </rPh>
    <phoneticPr fontId="7"/>
  </si>
  <si>
    <t>・令和６年10月23日（水）午前11時から正午まで</t>
    <rPh sb="12" eb="13">
      <t>スイ</t>
    </rPh>
    <phoneticPr fontId="7"/>
  </si>
  <si>
    <t>申込期限：令和６年10月21日（月）午後５時まで</t>
    <rPh sb="2" eb="4">
      <t>キゲン</t>
    </rPh>
    <rPh sb="5" eb="7">
      <t>レイワ</t>
    </rPh>
    <rPh sb="8" eb="9">
      <t>ネン</t>
    </rPh>
    <rPh sb="16" eb="17">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</si>
</sst>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0_ "/>
    <numFmt numFmtId="177" formatCode="0_);\(0\)"/>
    <numFmt numFmtId="178" formatCode="#,##0_ ;[Red]\-#,##0\ "/>
    <numFmt numFmtId="179" formatCode="m&quot;年&quot;&quot;目&quot;"/>
    <numFmt numFmtId="180" formatCode="#,##0_);[Red]\(#,##0\)"/>
    <numFmt numFmtId="181" formatCode="&quot;¥&quot;#,##0_);[Red]\(&quot;¥&quot;#,##0\)"/>
  </numFmts>
  <fonts count="34">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1"/>
      <color indexed="8"/>
      <name val="ＭＳ 明朝"/>
      <family val="1"/>
      <charset val="128"/>
    </font>
    <font>
      <b/>
      <sz val="14"/>
      <name val="ＭＳ 明朝"/>
      <family val="1"/>
      <charset val="128"/>
    </font>
    <font>
      <sz val="6"/>
      <name val="ＭＳ 明朝"/>
      <family val="1"/>
      <charset val="128"/>
    </font>
    <font>
      <sz val="10"/>
      <name val="ＭＳ 明朝"/>
      <family val="1"/>
      <charset val="128"/>
    </font>
    <font>
      <sz val="10.5"/>
      <name val="ＭＳ 明朝"/>
      <family val="1"/>
      <charset val="128"/>
    </font>
    <font>
      <sz val="9"/>
      <name val="ＭＳ 明朝"/>
      <family val="1"/>
      <charset val="128"/>
    </font>
    <font>
      <sz val="9"/>
      <color indexed="10"/>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10.5"/>
      <color indexed="8"/>
      <name val="ＭＳ 明朝"/>
      <family val="1"/>
      <charset val="128"/>
    </font>
    <font>
      <u/>
      <sz val="11"/>
      <color indexed="8"/>
      <name val="ＭＳ 明朝"/>
      <family val="1"/>
      <charset val="128"/>
    </font>
    <font>
      <u/>
      <sz val="11"/>
      <name val="ＭＳ 明朝"/>
      <family val="1"/>
      <charset val="128"/>
    </font>
    <font>
      <sz val="11"/>
      <color theme="1"/>
      <name val="游ゴシック"/>
      <family val="2"/>
      <charset val="128"/>
      <scheme val="minor"/>
    </font>
    <font>
      <sz val="11"/>
      <color rgb="FF000000"/>
      <name val="MS PGothic"/>
      <family val="3"/>
      <charset val="128"/>
    </font>
    <font>
      <sz val="16"/>
      <color rgb="FF000000"/>
      <name val="ＭＳ 明朝"/>
      <family val="1"/>
      <charset val="128"/>
    </font>
    <font>
      <sz val="20"/>
      <color rgb="FF000000"/>
      <name val="ＭＳ 明朝"/>
      <family val="1"/>
      <charset val="128"/>
    </font>
    <font>
      <sz val="11"/>
      <color rgb="FF000000"/>
      <name val="ＭＳ 明朝"/>
      <family val="1"/>
      <charset val="128"/>
    </font>
    <font>
      <u/>
      <sz val="14"/>
      <color rgb="FFFF0000"/>
      <name val="ＭＳ ゴシック"/>
      <family val="3"/>
      <charset val="128"/>
    </font>
    <font>
      <sz val="10"/>
      <color rgb="FF000000"/>
      <name val="ＭＳ 明朝"/>
      <family val="1"/>
      <charset val="128"/>
    </font>
    <font>
      <b/>
      <sz val="16"/>
      <color rgb="FF000000"/>
      <name val="ＭＳ 明朝"/>
      <family val="1"/>
      <charset val="128"/>
    </font>
    <font>
      <u/>
      <sz val="11"/>
      <color rgb="FFFF0000"/>
      <name val="ＭＳ ゴシック"/>
      <family val="3"/>
      <charset val="128"/>
    </font>
    <font>
      <b/>
      <sz val="11"/>
      <name val="ＭＳ 明朝"/>
      <family val="1"/>
      <charset val="128"/>
    </font>
    <font>
      <b/>
      <sz val="11"/>
      <color rgb="FFFF0000"/>
      <name val="ＭＳ 明朝"/>
      <family val="1"/>
      <charset val="128"/>
    </font>
    <font>
      <b/>
      <sz val="11"/>
      <color rgb="FFFF0000"/>
      <name val="ＭＳ ゴシック"/>
      <family val="3"/>
      <charset val="128"/>
    </font>
    <font>
      <b/>
      <sz val="11"/>
      <color rgb="FF000000"/>
      <name val="ＭＳ 明朝"/>
      <family val="1"/>
      <charset val="128"/>
    </font>
    <font>
      <b/>
      <sz val="12"/>
      <color rgb="FF000000"/>
      <name val="ＭＳ 明朝"/>
      <family val="1"/>
      <charset val="128"/>
    </font>
    <font>
      <sz val="11"/>
      <color theme="1"/>
      <name val="ＭＳ 明朝"/>
      <family val="1"/>
      <charset val="128"/>
    </font>
    <font>
      <sz val="14"/>
      <color theme="1"/>
      <name val="ＭＳ 明朝"/>
      <family val="1"/>
      <charset val="128"/>
    </font>
  </fonts>
  <fills count="21">
    <fill>
      <patternFill patternType="none"/>
    </fill>
    <fill>
      <patternFill patternType="gray125"/>
    </fill>
    <fill>
      <patternFill patternType="solid">
        <fgColor theme="0" tint="-4.9989318521683403E-2"/>
        <bgColor indexed="64"/>
      </patternFill>
    </fill>
    <fill>
      <patternFill patternType="solid">
        <fgColor theme="0" tint="-0.13998840296639911"/>
        <bgColor indexed="64"/>
      </patternFill>
    </fill>
    <fill>
      <patternFill patternType="solid">
        <fgColor rgb="FFE8E8E8"/>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14999847407452621"/>
        <bgColor rgb="FFFFC000"/>
      </patternFill>
    </fill>
    <fill>
      <patternFill patternType="solid">
        <fgColor rgb="FFFFC000"/>
        <bgColor rgb="FFFFC000"/>
      </patternFill>
    </fill>
    <fill>
      <patternFill patternType="solid">
        <fgColor rgb="FFFF9999"/>
        <bgColor indexed="64"/>
      </patternFill>
    </fill>
    <fill>
      <patternFill patternType="solid">
        <fgColor theme="5" tint="0.59999389629810485"/>
        <bgColor indexed="64"/>
      </patternFill>
    </fill>
    <fill>
      <patternFill patternType="solid">
        <fgColor theme="0" tint="-4.9989318521683403E-2"/>
        <bgColor rgb="FFE7E6E6"/>
      </patternFill>
    </fill>
    <fill>
      <patternFill patternType="solid">
        <fgColor rgb="FFFFFFFF"/>
        <bgColor rgb="FFFFFFFF"/>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39997558519241921"/>
        <bgColor rgb="FFFFFF00"/>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5"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top style="medium">
        <color indexed="64"/>
      </top>
      <bottom style="thin">
        <color indexed="64"/>
      </bottom>
      <diagonal/>
    </border>
    <border>
      <left/>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top style="thin">
        <color rgb="FF000000"/>
      </top>
      <bottom style="thin">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indexed="64"/>
      </bottom>
      <diagonal/>
    </border>
    <border>
      <left/>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auto="1"/>
      </left>
      <right/>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auto="1"/>
      </top>
      <bottom style="thin">
        <color rgb="FF000000"/>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auto="1"/>
      </left>
      <right/>
      <top/>
      <bottom style="medium">
        <color auto="1"/>
      </bottom>
      <diagonal/>
    </border>
    <border>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medium">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diagonal/>
    </border>
    <border>
      <left/>
      <right style="medium">
        <color auto="1"/>
      </right>
      <top/>
      <bottom/>
      <diagonal/>
    </border>
    <border>
      <left/>
      <right style="medium">
        <color auto="1"/>
      </right>
      <top/>
      <bottom style="medium">
        <color auto="1"/>
      </bottom>
      <diagonal/>
    </border>
  </borders>
  <cellStyleXfs count="9">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xf numFmtId="0" fontId="1" fillId="0" borderId="0"/>
    <xf numFmtId="38" fontId="19" fillId="0" borderId="0" applyFont="0" applyFill="0" applyBorder="0" applyAlignment="0" applyProtection="0">
      <alignment vertical="center"/>
    </xf>
    <xf numFmtId="0" fontId="19" fillId="0" borderId="0"/>
    <xf numFmtId="9" fontId="19" fillId="0" borderId="0" applyFont="0" applyFill="0" applyBorder="0" applyAlignment="0" applyProtection="0">
      <alignment vertical="center"/>
    </xf>
    <xf numFmtId="0" fontId="18" fillId="0" borderId="0">
      <alignment vertical="center"/>
    </xf>
  </cellStyleXfs>
  <cellXfs count="388">
    <xf numFmtId="0" fontId="0" fillId="0" borderId="0" xfId="0">
      <alignment vertical="center"/>
    </xf>
    <xf numFmtId="176" fontId="2" fillId="0" borderId="0" xfId="1" applyNumberFormat="1" applyFont="1" applyAlignment="1">
      <alignment vertical="center"/>
    </xf>
    <xf numFmtId="177" fontId="2" fillId="0" borderId="0" xfId="1" applyNumberFormat="1" applyFont="1" applyAlignment="1">
      <alignment vertical="center"/>
    </xf>
    <xf numFmtId="58" fontId="5" fillId="0" borderId="0" xfId="1" applyNumberFormat="1" applyFont="1" applyAlignment="1">
      <alignment horizontal="right" vertical="center"/>
    </xf>
    <xf numFmtId="0" fontId="5" fillId="0" borderId="0" xfId="1" applyFont="1" applyAlignment="1">
      <alignment horizontal="left" vertical="center"/>
    </xf>
    <xf numFmtId="0" fontId="5" fillId="0" borderId="0" xfId="1" applyFont="1" applyAlignment="1">
      <alignment vertical="center"/>
    </xf>
    <xf numFmtId="0" fontId="5" fillId="0" borderId="1" xfId="1" applyFont="1" applyBorder="1" applyAlignment="1">
      <alignment horizontal="center" vertical="center" shrinkToFit="1"/>
    </xf>
    <xf numFmtId="0" fontId="5" fillId="0" borderId="5" xfId="1" applyFont="1" applyBorder="1" applyAlignment="1">
      <alignment vertical="center" wrapText="1"/>
    </xf>
    <xf numFmtId="0" fontId="5" fillId="0" borderId="5" xfId="1" applyFont="1" applyBorder="1" applyAlignment="1">
      <alignment horizontal="center" vertical="center" wrapText="1"/>
    </xf>
    <xf numFmtId="0" fontId="2" fillId="0" borderId="5" xfId="1" applyFont="1" applyBorder="1" applyAlignment="1">
      <alignment horizontal="center"/>
    </xf>
    <xf numFmtId="0" fontId="10" fillId="3" borderId="1" xfId="1" applyFont="1" applyFill="1" applyBorder="1" applyAlignment="1">
      <alignment horizontal="center" vertical="center" shrinkToFit="1"/>
    </xf>
    <xf numFmtId="176" fontId="10" fillId="3" borderId="1" xfId="1" applyNumberFormat="1" applyFont="1" applyFill="1" applyBorder="1" applyAlignment="1">
      <alignment horizontal="center" vertical="center" shrinkToFit="1"/>
    </xf>
    <xf numFmtId="176" fontId="10" fillId="3" borderId="1" xfId="1" applyNumberFormat="1" applyFont="1" applyFill="1" applyBorder="1" applyAlignment="1">
      <alignment horizontal="center" vertical="center" wrapText="1" shrinkToFit="1"/>
    </xf>
    <xf numFmtId="49" fontId="10" fillId="3" borderId="1" xfId="1" applyNumberFormat="1" applyFont="1" applyFill="1" applyBorder="1" applyAlignment="1">
      <alignment horizontal="center" vertical="center" shrinkToFit="1"/>
    </xf>
    <xf numFmtId="49" fontId="10" fillId="3" borderId="4" xfId="1" applyNumberFormat="1" applyFont="1" applyFill="1" applyBorder="1" applyAlignment="1">
      <alignment horizontal="center" vertical="center" shrinkToFit="1"/>
    </xf>
    <xf numFmtId="49" fontId="10" fillId="3" borderId="6" xfId="1" applyNumberFormat="1" applyFont="1" applyFill="1" applyBorder="1" applyAlignment="1">
      <alignment horizontal="center" vertical="center" shrinkToFit="1"/>
    </xf>
    <xf numFmtId="176" fontId="10" fillId="0" borderId="0" xfId="1" applyNumberFormat="1" applyFont="1" applyAlignment="1">
      <alignment horizontal="center" vertical="center" shrinkToFit="1"/>
    </xf>
    <xf numFmtId="0" fontId="10" fillId="4" borderId="1" xfId="1" applyFont="1" applyFill="1" applyBorder="1" applyAlignment="1">
      <alignment horizontal="center" vertical="center" shrinkToFit="1"/>
    </xf>
    <xf numFmtId="176" fontId="10" fillId="4" borderId="1" xfId="1" applyNumberFormat="1" applyFont="1" applyFill="1" applyBorder="1" applyAlignment="1">
      <alignment vertical="center" wrapText="1" shrinkToFit="1"/>
    </xf>
    <xf numFmtId="49" fontId="10" fillId="4" borderId="1" xfId="1" applyNumberFormat="1" applyFont="1" applyFill="1" applyBorder="1" applyAlignment="1">
      <alignment horizontal="center" vertical="center"/>
    </xf>
    <xf numFmtId="49" fontId="10" fillId="4" borderId="1" xfId="1" applyNumberFormat="1" applyFont="1" applyFill="1" applyBorder="1" applyAlignment="1">
      <alignment vertical="center" wrapText="1"/>
    </xf>
    <xf numFmtId="176" fontId="10" fillId="0" borderId="0" xfId="1" applyNumberFormat="1" applyFont="1" applyAlignment="1">
      <alignment vertical="center"/>
    </xf>
    <xf numFmtId="0" fontId="10" fillId="0" borderId="1" xfId="1" applyFont="1" applyBorder="1" applyAlignment="1">
      <alignment horizontal="center" vertical="center" shrinkToFit="1"/>
    </xf>
    <xf numFmtId="176" fontId="10" fillId="0" borderId="1" xfId="1" applyNumberFormat="1" applyFont="1" applyBorder="1" applyAlignment="1">
      <alignment vertical="center" wrapText="1" shrinkToFit="1"/>
    </xf>
    <xf numFmtId="49" fontId="10" fillId="0" borderId="1" xfId="1" applyNumberFormat="1" applyFont="1" applyBorder="1" applyAlignment="1">
      <alignment horizontal="center" vertical="center"/>
    </xf>
    <xf numFmtId="49" fontId="10" fillId="0" borderId="1" xfId="1" applyNumberFormat="1" applyFont="1" applyBorder="1" applyAlignment="1">
      <alignment vertical="center" wrapText="1"/>
    </xf>
    <xf numFmtId="176" fontId="10" fillId="0" borderId="0" xfId="1" applyNumberFormat="1" applyFont="1" applyAlignment="1">
      <alignment horizontal="left" vertical="top"/>
    </xf>
    <xf numFmtId="176" fontId="10" fillId="0" borderId="0" xfId="1" applyNumberFormat="1" applyFont="1" applyAlignment="1">
      <alignment horizontal="left" vertical="center"/>
    </xf>
    <xf numFmtId="176" fontId="11" fillId="0" borderId="0" xfId="1" applyNumberFormat="1" applyFont="1" applyAlignment="1">
      <alignment horizontal="left" vertical="center"/>
    </xf>
    <xf numFmtId="176" fontId="10" fillId="0" borderId="0" xfId="1" applyNumberFormat="1" applyFont="1" applyAlignment="1">
      <alignment vertical="top"/>
    </xf>
    <xf numFmtId="176" fontId="10" fillId="0" borderId="0" xfId="1" applyNumberFormat="1" applyFont="1" applyAlignment="1">
      <alignment horizontal="right" vertical="top"/>
    </xf>
    <xf numFmtId="176" fontId="10" fillId="0" borderId="0" xfId="1" applyNumberFormat="1" applyFont="1" applyAlignment="1">
      <alignment horizontal="centerContinuous" vertical="top"/>
    </xf>
    <xf numFmtId="177" fontId="10" fillId="0" borderId="0" xfId="1" applyNumberFormat="1" applyFont="1" applyAlignment="1">
      <alignment horizontal="centerContinuous" vertical="top"/>
    </xf>
    <xf numFmtId="0" fontId="10" fillId="0" borderId="0" xfId="1" applyFont="1" applyAlignment="1">
      <alignment horizontal="center" vertical="center" shrinkToFit="1"/>
    </xf>
    <xf numFmtId="176" fontId="10" fillId="0" borderId="8" xfId="1" applyNumberFormat="1" applyFont="1" applyBorder="1" applyAlignment="1">
      <alignment vertical="center" wrapText="1" shrinkToFit="1"/>
    </xf>
    <xf numFmtId="49" fontId="10" fillId="0" borderId="8" xfId="1" applyNumberFormat="1" applyFont="1" applyBorder="1" applyAlignment="1">
      <alignment horizontal="center" vertical="center"/>
    </xf>
    <xf numFmtId="49" fontId="10" fillId="0" borderId="8" xfId="1" applyNumberFormat="1" applyFont="1" applyBorder="1" applyAlignment="1">
      <alignment vertical="center" wrapText="1"/>
    </xf>
    <xf numFmtId="176" fontId="8" fillId="0" borderId="0" xfId="1" applyNumberFormat="1" applyFont="1" applyAlignment="1">
      <alignment horizontal="left" vertical="center" wrapText="1"/>
    </xf>
    <xf numFmtId="0" fontId="2" fillId="0" borderId="6" xfId="1" applyFont="1" applyBorder="1"/>
    <xf numFmtId="176" fontId="12" fillId="0" borderId="0" xfId="1" applyNumberFormat="1" applyFont="1" applyAlignment="1">
      <alignment vertical="center"/>
    </xf>
    <xf numFmtId="176" fontId="12" fillId="0" borderId="0" xfId="1" applyNumberFormat="1" applyFont="1" applyAlignment="1">
      <alignment vertical="center" wrapText="1"/>
    </xf>
    <xf numFmtId="0" fontId="14" fillId="0" borderId="0" xfId="0" applyFont="1">
      <alignment vertical="center"/>
    </xf>
    <xf numFmtId="176" fontId="2" fillId="0" borderId="0" xfId="1" applyNumberFormat="1" applyFont="1" applyAlignment="1">
      <alignment horizontal="left" vertical="center" wrapText="1" indent="1"/>
    </xf>
    <xf numFmtId="0" fontId="5" fillId="0" borderId="11" xfId="1" applyFont="1" applyBorder="1" applyAlignment="1">
      <alignment horizontal="center" vertical="center" shrinkToFit="1"/>
    </xf>
    <xf numFmtId="0" fontId="5" fillId="0" borderId="2" xfId="1" applyFont="1" applyBorder="1" applyAlignment="1">
      <alignment horizontal="center" vertical="center" shrinkToFit="1"/>
    </xf>
    <xf numFmtId="0" fontId="15" fillId="0" borderId="0" xfId="1" applyFont="1" applyAlignment="1">
      <alignment vertical="center"/>
    </xf>
    <xf numFmtId="176" fontId="9" fillId="0" borderId="0" xfId="1" applyNumberFormat="1" applyFont="1" applyAlignment="1">
      <alignment horizontal="right" vertical="top"/>
    </xf>
    <xf numFmtId="176" fontId="9" fillId="0" borderId="0" xfId="1" applyNumberFormat="1" applyFont="1" applyAlignment="1">
      <alignment horizontal="left" vertical="top" wrapText="1"/>
    </xf>
    <xf numFmtId="176" fontId="9" fillId="0" borderId="0" xfId="1" applyNumberFormat="1" applyFont="1" applyAlignment="1">
      <alignment vertical="top" wrapText="1"/>
    </xf>
    <xf numFmtId="176" fontId="2" fillId="0" borderId="0" xfId="1" applyNumberFormat="1" applyFont="1" applyAlignment="1">
      <alignment horizontal="left" vertical="center"/>
    </xf>
    <xf numFmtId="0" fontId="2" fillId="0" borderId="21" xfId="1" applyFont="1" applyBorder="1"/>
    <xf numFmtId="176" fontId="9" fillId="0" borderId="0" xfId="1" applyNumberFormat="1" applyFont="1" applyAlignment="1">
      <alignment horizontal="left" vertical="top"/>
    </xf>
    <xf numFmtId="0" fontId="2" fillId="0" borderId="20" xfId="1" applyFont="1" applyBorder="1" applyAlignment="1">
      <alignment horizontal="center"/>
    </xf>
    <xf numFmtId="0" fontId="5" fillId="0" borderId="18" xfId="1" applyFont="1" applyBorder="1" applyAlignment="1">
      <alignment horizontal="center" vertical="center" shrinkToFit="1"/>
    </xf>
    <xf numFmtId="0" fontId="5" fillId="0" borderId="7" xfId="1" applyFont="1" applyBorder="1" applyAlignment="1">
      <alignment horizontal="center" vertical="center" wrapText="1"/>
    </xf>
    <xf numFmtId="0" fontId="5" fillId="0" borderId="26" xfId="1" applyFont="1" applyBorder="1" applyAlignment="1">
      <alignment horizontal="center" vertical="center" shrinkToFit="1"/>
    </xf>
    <xf numFmtId="0" fontId="5" fillId="0" borderId="2" xfId="1" applyFont="1" applyBorder="1" applyAlignment="1">
      <alignment horizontal="center" vertical="center" wrapText="1"/>
    </xf>
    <xf numFmtId="0" fontId="5" fillId="0" borderId="28" xfId="1" applyFont="1" applyBorder="1" applyAlignment="1">
      <alignment horizontal="center" vertical="center" shrinkToFit="1"/>
    </xf>
    <xf numFmtId="0" fontId="5" fillId="0" borderId="30" xfId="1" applyFont="1" applyBorder="1" applyAlignment="1">
      <alignment horizontal="center" vertical="center" wrapText="1"/>
    </xf>
    <xf numFmtId="0" fontId="21" fillId="0" borderId="0" xfId="6" applyFont="1" applyAlignment="1">
      <alignment vertical="center"/>
    </xf>
    <xf numFmtId="38" fontId="22" fillId="0" borderId="0" xfId="5" applyFont="1" applyAlignment="1">
      <alignment vertical="center"/>
    </xf>
    <xf numFmtId="38" fontId="23" fillId="0" borderId="0" xfId="5" applyFont="1" applyAlignment="1">
      <alignment horizontal="left" vertical="center"/>
    </xf>
    <xf numFmtId="38" fontId="24" fillId="0" borderId="0" xfId="5" applyFont="1" applyAlignment="1">
      <alignment vertical="center"/>
    </xf>
    <xf numFmtId="38" fontId="25" fillId="0" borderId="0" xfId="5" applyFont="1" applyAlignment="1">
      <alignment horizontal="left" vertical="center"/>
    </xf>
    <xf numFmtId="38" fontId="26" fillId="0" borderId="0" xfId="5" applyFont="1" applyBorder="1" applyAlignment="1">
      <alignment horizontal="left" vertical="center"/>
    </xf>
    <xf numFmtId="38" fontId="2" fillId="0" borderId="0" xfId="5" applyFont="1" applyAlignment="1">
      <alignment vertical="center"/>
    </xf>
    <xf numFmtId="38" fontId="2" fillId="0" borderId="0" xfId="5" applyFont="1" applyBorder="1" applyAlignment="1">
      <alignment vertical="center"/>
    </xf>
    <xf numFmtId="38" fontId="8" fillId="0" borderId="0" xfId="5" applyFont="1" applyBorder="1" applyAlignment="1">
      <alignment vertical="center"/>
    </xf>
    <xf numFmtId="38" fontId="27" fillId="7" borderId="32" xfId="5" applyFont="1" applyFill="1" applyBorder="1" applyAlignment="1">
      <alignment horizontal="center" vertical="center"/>
    </xf>
    <xf numFmtId="38" fontId="27" fillId="7" borderId="12" xfId="5" applyFont="1" applyFill="1" applyBorder="1" applyAlignment="1">
      <alignment horizontal="center" vertical="center"/>
    </xf>
    <xf numFmtId="38" fontId="22" fillId="0" borderId="24" xfId="5" applyFont="1" applyBorder="1" applyAlignment="1">
      <alignment vertical="center"/>
    </xf>
    <xf numFmtId="38" fontId="22" fillId="0" borderId="15" xfId="5" applyFont="1" applyBorder="1" applyAlignment="1">
      <alignment vertical="center"/>
    </xf>
    <xf numFmtId="38" fontId="22" fillId="0" borderId="6" xfId="5" applyFont="1" applyBorder="1" applyAlignment="1">
      <alignment vertical="center"/>
    </xf>
    <xf numFmtId="38" fontId="22" fillId="0" borderId="1" xfId="5" applyFont="1" applyBorder="1" applyAlignment="1">
      <alignment vertical="center"/>
    </xf>
    <xf numFmtId="38" fontId="22" fillId="0" borderId="24" xfId="5" applyFont="1" applyBorder="1" applyAlignment="1">
      <alignment vertical="center" wrapText="1"/>
    </xf>
    <xf numFmtId="38" fontId="22" fillId="0" borderId="15" xfId="5" applyFont="1" applyBorder="1" applyAlignment="1">
      <alignment vertical="center" wrapText="1"/>
    </xf>
    <xf numFmtId="38" fontId="22" fillId="0" borderId="6" xfId="5" applyFont="1" applyBorder="1" applyAlignment="1">
      <alignment vertical="center" wrapText="1"/>
    </xf>
    <xf numFmtId="38" fontId="22" fillId="0" borderId="1" xfId="5" applyFont="1" applyBorder="1" applyAlignment="1">
      <alignment vertical="center" wrapText="1"/>
    </xf>
    <xf numFmtId="38" fontId="22" fillId="0" borderId="0" xfId="5" applyFont="1" applyAlignment="1">
      <alignment vertical="center" wrapText="1"/>
    </xf>
    <xf numFmtId="38" fontId="22" fillId="0" borderId="17" xfId="5" applyFont="1" applyBorder="1" applyAlignment="1">
      <alignment vertical="center" wrapText="1"/>
    </xf>
    <xf numFmtId="38" fontId="22" fillId="0" borderId="33" xfId="5" applyFont="1" applyBorder="1" applyAlignment="1">
      <alignment vertical="center" wrapText="1"/>
    </xf>
    <xf numFmtId="38" fontId="27" fillId="0" borderId="0" xfId="5" applyFont="1" applyBorder="1" applyAlignment="1">
      <alignment horizontal="left" vertical="center"/>
    </xf>
    <xf numFmtId="0" fontId="22" fillId="0" borderId="0" xfId="6" applyFont="1" applyAlignment="1">
      <alignment vertical="center"/>
    </xf>
    <xf numFmtId="178" fontId="27" fillId="0" borderId="0" xfId="5" applyNumberFormat="1" applyFont="1" applyBorder="1" applyAlignment="1">
      <alignment vertical="center" wrapText="1" shrinkToFit="1"/>
    </xf>
    <xf numFmtId="178" fontId="27" fillId="0" borderId="0" xfId="5" applyNumberFormat="1" applyFont="1" applyBorder="1" applyAlignment="1">
      <alignment vertical="center" shrinkToFit="1"/>
    </xf>
    <xf numFmtId="179" fontId="27" fillId="8" borderId="4" xfId="5" applyNumberFormat="1" applyFont="1" applyFill="1" applyBorder="1" applyAlignment="1">
      <alignment horizontal="center" vertical="center"/>
    </xf>
    <xf numFmtId="179" fontId="27" fillId="9" borderId="34" xfId="5" applyNumberFormat="1" applyFont="1" applyFill="1" applyBorder="1" applyAlignment="1">
      <alignment vertical="center"/>
    </xf>
    <xf numFmtId="179" fontId="27" fillId="9" borderId="35" xfId="5" applyNumberFormat="1" applyFont="1" applyFill="1" applyBorder="1" applyAlignment="1">
      <alignment vertical="center"/>
    </xf>
    <xf numFmtId="179" fontId="27" fillId="9" borderId="36" xfId="5" applyNumberFormat="1" applyFont="1" applyFill="1" applyBorder="1" applyAlignment="1">
      <alignment vertical="center"/>
    </xf>
    <xf numFmtId="38" fontId="2" fillId="0" borderId="1" xfId="5" applyFont="1" applyBorder="1" applyAlignment="1">
      <alignment horizontal="left" vertical="center"/>
    </xf>
    <xf numFmtId="38" fontId="2" fillId="0" borderId="4" xfId="5" applyFont="1" applyBorder="1" applyAlignment="1">
      <alignment vertical="center"/>
    </xf>
    <xf numFmtId="38" fontId="2" fillId="0" borderId="24" xfId="5" applyFont="1" applyBorder="1" applyAlignment="1">
      <alignment vertical="center"/>
    </xf>
    <xf numFmtId="38" fontId="2" fillId="0" borderId="1" xfId="5" applyFont="1" applyBorder="1" applyAlignment="1">
      <alignment vertical="center"/>
    </xf>
    <xf numFmtId="38" fontId="2" fillId="0" borderId="15" xfId="5" applyFont="1" applyBorder="1" applyAlignment="1">
      <alignment vertical="center"/>
    </xf>
    <xf numFmtId="38" fontId="2" fillId="0" borderId="17" xfId="5" applyFont="1" applyBorder="1" applyAlignment="1">
      <alignment vertical="center"/>
    </xf>
    <xf numFmtId="38" fontId="2" fillId="0" borderId="18" xfId="5" applyFont="1" applyBorder="1" applyAlignment="1">
      <alignment vertical="center"/>
    </xf>
    <xf numFmtId="38" fontId="2" fillId="0" borderId="19" xfId="5" applyFont="1" applyBorder="1" applyAlignment="1">
      <alignment vertical="center"/>
    </xf>
    <xf numFmtId="38" fontId="2" fillId="0" borderId="0" xfId="5" applyFont="1" applyBorder="1" applyAlignment="1">
      <alignment horizontal="left" vertical="center"/>
    </xf>
    <xf numFmtId="0" fontId="22" fillId="6" borderId="11" xfId="6" applyFont="1" applyFill="1" applyBorder="1" applyAlignment="1">
      <alignment vertical="center"/>
    </xf>
    <xf numFmtId="179" fontId="27" fillId="8" borderId="37" xfId="5" applyNumberFormat="1" applyFont="1" applyFill="1" applyBorder="1" applyAlignment="1">
      <alignment horizontal="center" vertical="center"/>
    </xf>
    <xf numFmtId="179" fontId="27" fillId="9" borderId="32" xfId="5" applyNumberFormat="1" applyFont="1" applyFill="1" applyBorder="1" applyAlignment="1">
      <alignment vertical="center"/>
    </xf>
    <xf numFmtId="179" fontId="27" fillId="9" borderId="11" xfId="5" applyNumberFormat="1" applyFont="1" applyFill="1" applyBorder="1" applyAlignment="1">
      <alignment vertical="center"/>
    </xf>
    <xf numFmtId="179" fontId="27" fillId="9" borderId="12" xfId="5" applyNumberFormat="1" applyFont="1" applyFill="1" applyBorder="1" applyAlignment="1">
      <alignment vertical="center"/>
    </xf>
    <xf numFmtId="6" fontId="2" fillId="11" borderId="38" xfId="5" applyNumberFormat="1" applyFont="1" applyFill="1" applyBorder="1" applyAlignment="1">
      <alignment horizontal="right" vertical="center"/>
    </xf>
    <xf numFmtId="6" fontId="2" fillId="11" borderId="39" xfId="5" applyNumberFormat="1" applyFont="1" applyFill="1" applyBorder="1" applyAlignment="1">
      <alignment horizontal="right" vertical="center"/>
    </xf>
    <xf numFmtId="6" fontId="2" fillId="11" borderId="40" xfId="5" applyNumberFormat="1" applyFont="1" applyFill="1" applyBorder="1" applyAlignment="1">
      <alignment horizontal="right" vertical="center"/>
    </xf>
    <xf numFmtId="6" fontId="2" fillId="11" borderId="41" xfId="5" applyNumberFormat="1" applyFont="1" applyFill="1" applyBorder="1" applyAlignment="1">
      <alignment horizontal="right" vertical="center"/>
    </xf>
    <xf numFmtId="9" fontId="2" fillId="0" borderId="42" xfId="7" applyFont="1" applyBorder="1" applyAlignment="1">
      <alignment horizontal="right" vertical="center"/>
    </xf>
    <xf numFmtId="9" fontId="2" fillId="0" borderId="43" xfId="7" applyFont="1" applyBorder="1" applyAlignment="1">
      <alignment horizontal="right" vertical="center"/>
    </xf>
    <xf numFmtId="9" fontId="27" fillId="0" borderId="44" xfId="7" applyFont="1" applyBorder="1" applyAlignment="1">
      <alignment horizontal="right" vertical="center"/>
    </xf>
    <xf numFmtId="9" fontId="27" fillId="0" borderId="45" xfId="7" applyFont="1" applyBorder="1" applyAlignment="1">
      <alignment horizontal="right" vertical="center"/>
    </xf>
    <xf numFmtId="5" fontId="2" fillId="2" borderId="42" xfId="7" applyNumberFormat="1" applyFont="1" applyFill="1" applyBorder="1" applyAlignment="1">
      <alignment horizontal="right" vertical="center"/>
    </xf>
    <xf numFmtId="5" fontId="2" fillId="2" borderId="43" xfId="7" applyNumberFormat="1" applyFont="1" applyFill="1" applyBorder="1" applyAlignment="1">
      <alignment horizontal="right" vertical="center"/>
    </xf>
    <xf numFmtId="5" fontId="2" fillId="2" borderId="44" xfId="7" applyNumberFormat="1" applyFont="1" applyFill="1" applyBorder="1" applyAlignment="1">
      <alignment horizontal="right" vertical="center"/>
    </xf>
    <xf numFmtId="5" fontId="2" fillId="2" borderId="45" xfId="7" applyNumberFormat="1" applyFont="1" applyFill="1" applyBorder="1" applyAlignment="1">
      <alignment horizontal="right" vertical="center"/>
    </xf>
    <xf numFmtId="180" fontId="2" fillId="2" borderId="42" xfId="7" applyNumberFormat="1" applyFont="1" applyFill="1" applyBorder="1" applyAlignment="1">
      <alignment horizontal="right" vertical="center"/>
    </xf>
    <xf numFmtId="180" fontId="2" fillId="2" borderId="43" xfId="7" applyNumberFormat="1" applyFont="1" applyFill="1" applyBorder="1" applyAlignment="1">
      <alignment horizontal="right" vertical="center"/>
    </xf>
    <xf numFmtId="180" fontId="2" fillId="2" borderId="44" xfId="7" applyNumberFormat="1" applyFont="1" applyFill="1" applyBorder="1" applyAlignment="1">
      <alignment horizontal="right" vertical="center"/>
    </xf>
    <xf numFmtId="180" fontId="2" fillId="2" borderId="45" xfId="7" applyNumberFormat="1" applyFont="1" applyFill="1" applyBorder="1" applyAlignment="1">
      <alignment horizontal="right" vertical="center"/>
    </xf>
    <xf numFmtId="180" fontId="2" fillId="12" borderId="42" xfId="5" applyNumberFormat="1" applyFont="1" applyFill="1" applyBorder="1" applyAlignment="1">
      <alignment horizontal="right" vertical="center"/>
    </xf>
    <xf numFmtId="180" fontId="2" fillId="12" borderId="43" xfId="5" applyNumberFormat="1" applyFont="1" applyFill="1" applyBorder="1" applyAlignment="1">
      <alignment horizontal="right" vertical="center"/>
    </xf>
    <xf numFmtId="180" fontId="2" fillId="12" borderId="44" xfId="5" applyNumberFormat="1" applyFont="1" applyFill="1" applyBorder="1" applyAlignment="1">
      <alignment horizontal="right" vertical="center"/>
    </xf>
    <xf numFmtId="180" fontId="2" fillId="12" borderId="45" xfId="5" applyNumberFormat="1" applyFont="1" applyFill="1" applyBorder="1" applyAlignment="1">
      <alignment horizontal="right" vertical="center"/>
    </xf>
    <xf numFmtId="6" fontId="2" fillId="2" borderId="42" xfId="5" applyNumberFormat="1" applyFont="1" applyFill="1" applyBorder="1" applyAlignment="1">
      <alignment horizontal="right" vertical="center"/>
    </xf>
    <xf numFmtId="6" fontId="2" fillId="2" borderId="43" xfId="5" applyNumberFormat="1" applyFont="1" applyFill="1" applyBorder="1" applyAlignment="1">
      <alignment horizontal="right" vertical="center"/>
    </xf>
    <xf numFmtId="6" fontId="2" fillId="2" borderId="44" xfId="5" applyNumberFormat="1" applyFont="1" applyFill="1" applyBorder="1" applyAlignment="1">
      <alignment horizontal="right" vertical="center"/>
    </xf>
    <xf numFmtId="6" fontId="2" fillId="2" borderId="45" xfId="5" applyNumberFormat="1" applyFont="1" applyFill="1" applyBorder="1" applyAlignment="1">
      <alignment horizontal="right" vertical="center"/>
    </xf>
    <xf numFmtId="181" fontId="2" fillId="2" borderId="42" xfId="5" applyNumberFormat="1" applyFont="1" applyFill="1" applyBorder="1" applyAlignment="1">
      <alignment horizontal="right" vertical="center"/>
    </xf>
    <xf numFmtId="181" fontId="2" fillId="2" borderId="43" xfId="5" applyNumberFormat="1" applyFont="1" applyFill="1" applyBorder="1" applyAlignment="1">
      <alignment horizontal="right" vertical="center"/>
    </xf>
    <xf numFmtId="181" fontId="2" fillId="2" borderId="44" xfId="5" applyNumberFormat="1" applyFont="1" applyFill="1" applyBorder="1" applyAlignment="1">
      <alignment horizontal="right" vertical="center"/>
    </xf>
    <xf numFmtId="181" fontId="2" fillId="2" borderId="45" xfId="5" applyNumberFormat="1" applyFont="1" applyFill="1" applyBorder="1" applyAlignment="1">
      <alignment horizontal="right" vertical="center"/>
    </xf>
    <xf numFmtId="181" fontId="2" fillId="0" borderId="42" xfId="5" applyNumberFormat="1" applyFont="1" applyFill="1" applyBorder="1" applyAlignment="1">
      <alignment horizontal="right" vertical="center"/>
    </xf>
    <xf numFmtId="181" fontId="2" fillId="0" borderId="43" xfId="5" applyNumberFormat="1" applyFont="1" applyFill="1" applyBorder="1" applyAlignment="1">
      <alignment horizontal="right" vertical="center"/>
    </xf>
    <xf numFmtId="181" fontId="27" fillId="0" borderId="44" xfId="5" applyNumberFormat="1" applyFont="1" applyFill="1" applyBorder="1" applyAlignment="1">
      <alignment horizontal="right" vertical="center"/>
    </xf>
    <xf numFmtId="181" fontId="27" fillId="0" borderId="45" xfId="5" applyNumberFormat="1" applyFont="1" applyFill="1" applyBorder="1" applyAlignment="1">
      <alignment horizontal="right" vertical="center"/>
    </xf>
    <xf numFmtId="181" fontId="2" fillId="0" borderId="44" xfId="5" applyNumberFormat="1" applyFont="1" applyFill="1" applyBorder="1" applyAlignment="1">
      <alignment horizontal="right" vertical="center"/>
    </xf>
    <xf numFmtId="181" fontId="2" fillId="0" borderId="44" xfId="5" applyNumberFormat="1" applyFont="1" applyFill="1" applyBorder="1" applyAlignment="1">
      <alignment vertical="center"/>
    </xf>
    <xf numFmtId="181" fontId="2" fillId="0" borderId="45" xfId="5" applyNumberFormat="1" applyFont="1" applyFill="1" applyBorder="1" applyAlignment="1">
      <alignment vertical="center"/>
    </xf>
    <xf numFmtId="181" fontId="2" fillId="11" borderId="46" xfId="5" applyNumberFormat="1" applyFont="1" applyFill="1" applyBorder="1" applyAlignment="1">
      <alignment horizontal="right" vertical="center"/>
    </xf>
    <xf numFmtId="181" fontId="2" fillId="11" borderId="47" xfId="5" applyNumberFormat="1" applyFont="1" applyFill="1" applyBorder="1" applyAlignment="1">
      <alignment horizontal="right" vertical="center"/>
    </xf>
    <xf numFmtId="181" fontId="2" fillId="11" borderId="48" xfId="5" applyNumberFormat="1" applyFont="1" applyFill="1" applyBorder="1" applyAlignment="1">
      <alignment horizontal="right" vertical="center"/>
    </xf>
    <xf numFmtId="181" fontId="2" fillId="11" borderId="49" xfId="5" applyNumberFormat="1" applyFont="1" applyFill="1" applyBorder="1" applyAlignment="1">
      <alignment horizontal="right" vertical="center"/>
    </xf>
    <xf numFmtId="181" fontId="2" fillId="0" borderId="38" xfId="5" applyNumberFormat="1" applyFont="1" applyBorder="1" applyAlignment="1">
      <alignment horizontal="right" vertical="center"/>
    </xf>
    <xf numFmtId="181" fontId="2" fillId="0" borderId="39" xfId="5" applyNumberFormat="1" applyFont="1" applyBorder="1" applyAlignment="1">
      <alignment horizontal="right" vertical="center"/>
    </xf>
    <xf numFmtId="181" fontId="2" fillId="0" borderId="40" xfId="5" applyNumberFormat="1" applyFont="1" applyBorder="1" applyAlignment="1">
      <alignment horizontal="right" vertical="center"/>
    </xf>
    <xf numFmtId="181" fontId="2" fillId="0" borderId="40" xfId="5" applyNumberFormat="1" applyFont="1" applyBorder="1" applyAlignment="1">
      <alignment vertical="center"/>
    </xf>
    <xf numFmtId="181" fontId="2" fillId="0" borderId="41" xfId="5" applyNumberFormat="1" applyFont="1" applyBorder="1" applyAlignment="1">
      <alignment vertical="center"/>
    </xf>
    <xf numFmtId="181" fontId="2" fillId="0" borderId="42" xfId="5" applyNumberFormat="1" applyFont="1" applyBorder="1" applyAlignment="1">
      <alignment vertical="center"/>
    </xf>
    <xf numFmtId="181" fontId="2" fillId="0" borderId="43" xfId="5" applyNumberFormat="1" applyFont="1" applyBorder="1" applyAlignment="1">
      <alignment vertical="center"/>
    </xf>
    <xf numFmtId="181" fontId="2" fillId="0" borderId="52" xfId="5" applyNumberFormat="1" applyFont="1" applyBorder="1" applyAlignment="1">
      <alignment vertical="center"/>
    </xf>
    <xf numFmtId="181" fontId="2" fillId="0" borderId="53" xfId="5" applyNumberFormat="1" applyFont="1" applyBorder="1" applyAlignment="1">
      <alignment vertical="center"/>
    </xf>
    <xf numFmtId="181" fontId="2" fillId="0" borderId="44" xfId="5" applyNumberFormat="1" applyFont="1" applyBorder="1" applyAlignment="1">
      <alignment horizontal="right" vertical="center"/>
    </xf>
    <xf numFmtId="181" fontId="2" fillId="0" borderId="44" xfId="5" applyNumberFormat="1" applyFont="1" applyBorder="1" applyAlignment="1">
      <alignment vertical="center"/>
    </xf>
    <xf numFmtId="181" fontId="2" fillId="0" borderId="45" xfId="5" applyNumberFormat="1" applyFont="1" applyBorder="1" applyAlignment="1">
      <alignment vertical="center"/>
    </xf>
    <xf numFmtId="181" fontId="2" fillId="0" borderId="42" xfId="5" applyNumberFormat="1" applyFont="1" applyBorder="1" applyAlignment="1">
      <alignment horizontal="right" vertical="center"/>
    </xf>
    <xf numFmtId="181" fontId="2" fillId="0" borderId="43" xfId="5" applyNumberFormat="1" applyFont="1" applyBorder="1" applyAlignment="1">
      <alignment horizontal="right" vertical="center"/>
    </xf>
    <xf numFmtId="181" fontId="2" fillId="0" borderId="45" xfId="5" applyNumberFormat="1" applyFont="1" applyBorder="1" applyAlignment="1">
      <alignment horizontal="right" vertical="center"/>
    </xf>
    <xf numFmtId="5" fontId="2" fillId="10" borderId="65" xfId="5" applyNumberFormat="1" applyFont="1" applyFill="1" applyBorder="1" applyAlignment="1">
      <alignment horizontal="right" vertical="center"/>
    </xf>
    <xf numFmtId="5" fontId="2" fillId="10" borderId="66" xfId="5" applyNumberFormat="1" applyFont="1" applyFill="1" applyBorder="1" applyAlignment="1">
      <alignment horizontal="right" vertical="center"/>
    </xf>
    <xf numFmtId="5" fontId="2" fillId="10" borderId="67" xfId="5" applyNumberFormat="1" applyFont="1" applyFill="1" applyBorder="1" applyAlignment="1">
      <alignment horizontal="right" vertical="center"/>
    </xf>
    <xf numFmtId="5" fontId="2" fillId="10" borderId="68" xfId="5" applyNumberFormat="1" applyFont="1" applyFill="1" applyBorder="1" applyAlignment="1">
      <alignment horizontal="right" vertical="center"/>
    </xf>
    <xf numFmtId="38" fontId="2" fillId="14" borderId="0" xfId="5" applyFont="1" applyFill="1" applyAlignment="1">
      <alignment vertical="center"/>
    </xf>
    <xf numFmtId="181" fontId="2" fillId="0" borderId="75" xfId="5" applyNumberFormat="1" applyFont="1" applyFill="1" applyBorder="1" applyAlignment="1">
      <alignment horizontal="right" vertical="center"/>
    </xf>
    <xf numFmtId="181" fontId="2" fillId="0" borderId="76" xfId="5" applyNumberFormat="1" applyFont="1" applyFill="1" applyBorder="1" applyAlignment="1">
      <alignment horizontal="right" vertical="center"/>
    </xf>
    <xf numFmtId="181" fontId="2" fillId="0" borderId="77" xfId="5" applyNumberFormat="1" applyFont="1" applyFill="1" applyBorder="1" applyAlignment="1">
      <alignment horizontal="right" vertical="center"/>
    </xf>
    <xf numFmtId="181" fontId="2" fillId="0" borderId="78" xfId="5" applyNumberFormat="1" applyFont="1" applyFill="1" applyBorder="1" applyAlignment="1">
      <alignment horizontal="right" vertical="center"/>
    </xf>
    <xf numFmtId="38" fontId="2" fillId="0" borderId="52" xfId="5" applyFont="1" applyBorder="1" applyAlignment="1">
      <alignment vertical="center"/>
    </xf>
    <xf numFmtId="181" fontId="2" fillId="0" borderId="82" xfId="5" applyNumberFormat="1" applyFont="1" applyFill="1" applyBorder="1" applyAlignment="1">
      <alignment horizontal="right" vertical="center"/>
    </xf>
    <xf numFmtId="38" fontId="2" fillId="16" borderId="84" xfId="5" applyFont="1" applyFill="1" applyBorder="1" applyAlignment="1">
      <alignment horizontal="left" vertical="center"/>
    </xf>
    <xf numFmtId="181" fontId="2" fillId="16" borderId="85" xfId="5" applyNumberFormat="1" applyFont="1" applyFill="1" applyBorder="1" applyAlignment="1">
      <alignment horizontal="right" vertical="center"/>
    </xf>
    <xf numFmtId="181" fontId="2" fillId="16" borderId="56" xfId="5" applyNumberFormat="1" applyFont="1" applyFill="1" applyBorder="1" applyAlignment="1">
      <alignment horizontal="right" vertical="center"/>
    </xf>
    <xf numFmtId="181" fontId="2" fillId="16" borderId="57" xfId="5" applyNumberFormat="1" applyFont="1" applyFill="1" applyBorder="1" applyAlignment="1">
      <alignment horizontal="right" vertical="center"/>
    </xf>
    <xf numFmtId="181" fontId="2" fillId="16" borderId="58" xfId="5" applyNumberFormat="1" applyFont="1" applyFill="1" applyBorder="1" applyAlignment="1">
      <alignment horizontal="right" vertical="center"/>
    </xf>
    <xf numFmtId="181" fontId="2" fillId="0" borderId="90" xfId="5" applyNumberFormat="1" applyFont="1" applyFill="1" applyBorder="1" applyAlignment="1">
      <alignment horizontal="right" vertical="center"/>
    </xf>
    <xf numFmtId="181" fontId="2" fillId="0" borderId="91" xfId="5" applyNumberFormat="1" applyFont="1" applyFill="1" applyBorder="1" applyAlignment="1">
      <alignment horizontal="right" vertical="center"/>
    </xf>
    <xf numFmtId="181" fontId="27" fillId="0" borderId="92" xfId="5" applyNumberFormat="1" applyFont="1" applyFill="1" applyBorder="1" applyAlignment="1">
      <alignment horizontal="right" vertical="center"/>
    </xf>
    <xf numFmtId="181" fontId="27" fillId="0" borderId="92" xfId="5" applyNumberFormat="1" applyFont="1" applyFill="1" applyBorder="1" applyAlignment="1">
      <alignment vertical="center"/>
    </xf>
    <xf numFmtId="181" fontId="27" fillId="0" borderId="93" xfId="5" applyNumberFormat="1" applyFont="1" applyFill="1" applyBorder="1" applyAlignment="1">
      <alignment vertical="center"/>
    </xf>
    <xf numFmtId="0" fontId="27" fillId="15" borderId="95" xfId="6" applyFont="1" applyFill="1" applyBorder="1" applyAlignment="1">
      <alignment vertical="center"/>
    </xf>
    <xf numFmtId="5" fontId="2" fillId="17" borderId="96" xfId="5" applyNumberFormat="1" applyFont="1" applyFill="1" applyBorder="1" applyAlignment="1">
      <alignment horizontal="right" vertical="center"/>
    </xf>
    <xf numFmtId="5" fontId="2" fillId="17" borderId="97" xfId="5" applyNumberFormat="1" applyFont="1" applyFill="1" applyBorder="1" applyAlignment="1">
      <alignment horizontal="right" vertical="center"/>
    </xf>
    <xf numFmtId="5" fontId="2" fillId="17" borderId="98" xfId="5" applyNumberFormat="1" applyFont="1" applyFill="1" applyBorder="1" applyAlignment="1">
      <alignment horizontal="right" vertical="center"/>
    </xf>
    <xf numFmtId="5" fontId="2" fillId="17" borderId="99" xfId="5" applyNumberFormat="1" applyFont="1" applyFill="1" applyBorder="1" applyAlignment="1">
      <alignment horizontal="right" vertical="center"/>
    </xf>
    <xf numFmtId="38" fontId="2" fillId="0" borderId="0" xfId="5" applyFont="1" applyAlignment="1">
      <alignment horizontal="center" vertical="center" textRotation="255"/>
    </xf>
    <xf numFmtId="5" fontId="2" fillId="0" borderId="75" xfId="5" applyNumberFormat="1" applyFont="1" applyFill="1" applyBorder="1" applyAlignment="1">
      <alignment horizontal="right" vertical="center"/>
    </xf>
    <xf numFmtId="5" fontId="2" fillId="0" borderId="76" xfId="5" applyNumberFormat="1" applyFont="1" applyFill="1" applyBorder="1" applyAlignment="1">
      <alignment horizontal="right" vertical="center"/>
    </xf>
    <xf numFmtId="5" fontId="2" fillId="0" borderId="77" xfId="5" applyNumberFormat="1" applyFont="1" applyFill="1" applyBorder="1" applyAlignment="1">
      <alignment horizontal="right" vertical="center"/>
    </xf>
    <xf numFmtId="5" fontId="2" fillId="0" borderId="78" xfId="5" applyNumberFormat="1" applyFont="1" applyFill="1" applyBorder="1" applyAlignment="1">
      <alignment horizontal="right" vertical="center"/>
    </xf>
    <xf numFmtId="5" fontId="2" fillId="0" borderId="82" xfId="5" applyNumberFormat="1" applyFont="1" applyFill="1" applyBorder="1" applyAlignment="1">
      <alignment horizontal="right" vertical="center"/>
    </xf>
    <xf numFmtId="5" fontId="2" fillId="0" borderId="43" xfId="5" applyNumberFormat="1" applyFont="1" applyFill="1" applyBorder="1" applyAlignment="1">
      <alignment horizontal="right" vertical="center"/>
    </xf>
    <xf numFmtId="5" fontId="2" fillId="0" borderId="44" xfId="5" applyNumberFormat="1" applyFont="1" applyFill="1" applyBorder="1" applyAlignment="1">
      <alignment horizontal="right" vertical="center"/>
    </xf>
    <xf numFmtId="5" fontId="2" fillId="0" borderId="45" xfId="5" applyNumberFormat="1" applyFont="1" applyFill="1" applyBorder="1" applyAlignment="1">
      <alignment horizontal="right" vertical="center"/>
    </xf>
    <xf numFmtId="181" fontId="2" fillId="0" borderId="105" xfId="5" applyNumberFormat="1" applyFont="1" applyFill="1" applyBorder="1" applyAlignment="1">
      <alignment horizontal="right" vertical="center"/>
    </xf>
    <xf numFmtId="181" fontId="2" fillId="0" borderId="106" xfId="5" applyNumberFormat="1" applyFont="1" applyFill="1" applyBorder="1" applyAlignment="1">
      <alignment horizontal="right" vertical="center"/>
    </xf>
    <xf numFmtId="181" fontId="2" fillId="0" borderId="107" xfId="5" applyNumberFormat="1" applyFont="1" applyFill="1" applyBorder="1" applyAlignment="1">
      <alignment horizontal="right" vertical="center"/>
    </xf>
    <xf numFmtId="181" fontId="2" fillId="0" borderId="108" xfId="5" applyNumberFormat="1" applyFont="1" applyFill="1" applyBorder="1" applyAlignment="1">
      <alignment horizontal="right" vertical="center"/>
    </xf>
    <xf numFmtId="38" fontId="30" fillId="0" borderId="0" xfId="5" applyFont="1" applyAlignment="1">
      <alignment horizontal="left" vertical="center"/>
    </xf>
    <xf numFmtId="38" fontId="22" fillId="0" borderId="0" xfId="5" applyFont="1" applyFill="1" applyAlignment="1">
      <alignment vertical="center"/>
    </xf>
    <xf numFmtId="0" fontId="22" fillId="0" borderId="0" xfId="6" applyFont="1" applyAlignment="1">
      <alignment vertical="center" wrapText="1"/>
    </xf>
    <xf numFmtId="38" fontId="31" fillId="0" borderId="0" xfId="5" applyFont="1" applyAlignment="1">
      <alignment horizontal="left" vertical="center"/>
    </xf>
    <xf numFmtId="38" fontId="22" fillId="0" borderId="0" xfId="5" applyFont="1" applyAlignment="1">
      <alignment horizontal="left" vertical="center"/>
    </xf>
    <xf numFmtId="0" fontId="32" fillId="0" borderId="0" xfId="8" applyFont="1">
      <alignment vertical="center"/>
    </xf>
    <xf numFmtId="0" fontId="32" fillId="0" borderId="0" xfId="8" applyFont="1" applyAlignment="1">
      <alignment vertical="center" wrapText="1"/>
    </xf>
    <xf numFmtId="0" fontId="32" fillId="0" borderId="0" xfId="8" applyFont="1" applyAlignment="1">
      <alignment horizontal="right" vertical="center"/>
    </xf>
    <xf numFmtId="181" fontId="2" fillId="19" borderId="54" xfId="5" applyNumberFormat="1" applyFont="1" applyFill="1" applyBorder="1" applyAlignment="1">
      <alignment horizontal="right" vertical="center"/>
    </xf>
    <xf numFmtId="181" fontId="2" fillId="19" borderId="47" xfId="5" applyNumberFormat="1" applyFont="1" applyFill="1" applyBorder="1" applyAlignment="1">
      <alignment horizontal="right" vertical="center"/>
    </xf>
    <xf numFmtId="181" fontId="2" fillId="19" borderId="48" xfId="5" applyNumberFormat="1" applyFont="1" applyFill="1" applyBorder="1" applyAlignment="1">
      <alignment horizontal="right" vertical="center"/>
    </xf>
    <xf numFmtId="181" fontId="2" fillId="19" borderId="49" xfId="5" applyNumberFormat="1" applyFont="1" applyFill="1" applyBorder="1" applyAlignment="1">
      <alignment horizontal="right" vertical="center"/>
    </xf>
    <xf numFmtId="181" fontId="2" fillId="19" borderId="55" xfId="5" applyNumberFormat="1" applyFont="1" applyFill="1" applyBorder="1" applyAlignment="1">
      <alignment horizontal="right" vertical="center"/>
    </xf>
    <xf numFmtId="181" fontId="2" fillId="19" borderId="56" xfId="5" applyNumberFormat="1" applyFont="1" applyFill="1" applyBorder="1" applyAlignment="1">
      <alignment horizontal="right" vertical="center"/>
    </xf>
    <xf numFmtId="181" fontId="2" fillId="19" borderId="57" xfId="5" applyNumberFormat="1" applyFont="1" applyFill="1" applyBorder="1" applyAlignment="1">
      <alignment horizontal="right" vertical="center"/>
    </xf>
    <xf numFmtId="181" fontId="2" fillId="19" borderId="58" xfId="5" applyNumberFormat="1" applyFont="1" applyFill="1" applyBorder="1" applyAlignment="1">
      <alignment horizontal="right" vertical="center"/>
    </xf>
    <xf numFmtId="181" fontId="2" fillId="19" borderId="4" xfId="5" applyNumberFormat="1" applyFont="1" applyFill="1" applyBorder="1" applyAlignment="1">
      <alignment horizontal="right" vertical="center"/>
    </xf>
    <xf numFmtId="181" fontId="2" fillId="19" borderId="59" xfId="5" applyNumberFormat="1" applyFont="1" applyFill="1" applyBorder="1" applyAlignment="1">
      <alignment horizontal="right" vertical="center"/>
    </xf>
    <xf numFmtId="181" fontId="2" fillId="19" borderId="60" xfId="5" applyNumberFormat="1" applyFont="1" applyFill="1" applyBorder="1" applyAlignment="1">
      <alignment horizontal="right" vertical="center"/>
    </xf>
    <xf numFmtId="181" fontId="2" fillId="19" borderId="61" xfId="5" applyNumberFormat="1" applyFont="1" applyFill="1" applyBorder="1" applyAlignment="1">
      <alignment horizontal="right" vertical="center"/>
    </xf>
    <xf numFmtId="181" fontId="2" fillId="20" borderId="42" xfId="5" applyNumberFormat="1" applyFont="1" applyFill="1" applyBorder="1" applyAlignment="1">
      <alignment horizontal="right" vertical="center"/>
    </xf>
    <xf numFmtId="181" fontId="2" fillId="20" borderId="43" xfId="5" applyNumberFormat="1" applyFont="1" applyFill="1" applyBorder="1" applyAlignment="1">
      <alignment horizontal="right" vertical="center"/>
    </xf>
    <xf numFmtId="181" fontId="2" fillId="20" borderId="44" xfId="5" applyNumberFormat="1" applyFont="1" applyFill="1" applyBorder="1" applyAlignment="1">
      <alignment horizontal="right" vertical="center"/>
    </xf>
    <xf numFmtId="181" fontId="2" fillId="20" borderId="45" xfId="5" applyNumberFormat="1" applyFont="1" applyFill="1" applyBorder="1" applyAlignment="1">
      <alignment horizontal="right" vertical="center"/>
    </xf>
    <xf numFmtId="38" fontId="2" fillId="0" borderId="4" xfId="5" applyFont="1" applyBorder="1" applyAlignment="1">
      <alignment horizontal="left" vertical="center" shrinkToFit="1"/>
    </xf>
    <xf numFmtId="38" fontId="2" fillId="0" borderId="6" xfId="5" applyFont="1" applyBorder="1" applyAlignment="1">
      <alignment horizontal="left" vertical="center" shrinkToFit="1"/>
    </xf>
    <xf numFmtId="38" fontId="2" fillId="13" borderId="4" xfId="5" applyFont="1" applyFill="1" applyBorder="1" applyAlignment="1">
      <alignment horizontal="left" vertical="center"/>
    </xf>
    <xf numFmtId="38" fontId="2" fillId="13" borderId="6" xfId="5" applyFont="1" applyFill="1" applyBorder="1" applyAlignment="1">
      <alignment horizontal="left" vertical="center"/>
    </xf>
    <xf numFmtId="38" fontId="2" fillId="0" borderId="4" xfId="5" applyFont="1" applyBorder="1" applyAlignment="1">
      <alignment horizontal="left" vertical="center"/>
    </xf>
    <xf numFmtId="38" fontId="2" fillId="0" borderId="6" xfId="5" applyFont="1" applyBorder="1" applyAlignment="1">
      <alignment horizontal="left" vertical="center"/>
    </xf>
    <xf numFmtId="9" fontId="2" fillId="0" borderId="44" xfId="7" applyFont="1" applyBorder="1" applyAlignment="1">
      <alignment horizontal="right" vertical="center"/>
    </xf>
    <xf numFmtId="9" fontId="2" fillId="0" borderId="45" xfId="7" applyFont="1" applyBorder="1" applyAlignment="1">
      <alignment horizontal="right" vertical="center"/>
    </xf>
    <xf numFmtId="176" fontId="8" fillId="0" borderId="0" xfId="1" applyNumberFormat="1" applyFont="1" applyAlignment="1">
      <alignment horizontal="left" vertical="center" wrapText="1"/>
    </xf>
    <xf numFmtId="0" fontId="2" fillId="0" borderId="5" xfId="1" applyFont="1" applyBorder="1" applyAlignment="1">
      <alignment horizontal="center"/>
    </xf>
    <xf numFmtId="176" fontId="10" fillId="0" borderId="0" xfId="1" applyNumberFormat="1" applyFont="1" applyAlignment="1">
      <alignment horizontal="left" vertical="top"/>
    </xf>
    <xf numFmtId="176" fontId="9" fillId="0" borderId="0" xfId="1" applyNumberFormat="1" applyFont="1" applyAlignment="1">
      <alignment horizontal="left" vertical="top" wrapText="1"/>
    </xf>
    <xf numFmtId="176" fontId="2" fillId="2" borderId="1" xfId="1" applyNumberFormat="1" applyFont="1" applyFill="1" applyBorder="1" applyAlignment="1">
      <alignment horizontal="center" vertical="center" wrapText="1"/>
    </xf>
    <xf numFmtId="176" fontId="2" fillId="2" borderId="1" xfId="1" applyNumberFormat="1" applyFont="1" applyFill="1" applyBorder="1" applyAlignment="1">
      <alignment horizontal="center" vertical="center"/>
    </xf>
    <xf numFmtId="176" fontId="8" fillId="2" borderId="4" xfId="1" applyNumberFormat="1" applyFont="1" applyFill="1" applyBorder="1" applyAlignment="1">
      <alignment horizontal="left" vertical="center" wrapText="1" indent="2"/>
    </xf>
    <xf numFmtId="176" fontId="8" fillId="2" borderId="6" xfId="1" applyNumberFormat="1" applyFont="1" applyFill="1" applyBorder="1" applyAlignment="1">
      <alignment horizontal="left" vertical="center" wrapText="1" indent="2"/>
    </xf>
    <xf numFmtId="176" fontId="17" fillId="5" borderId="8" xfId="1" applyNumberFormat="1" applyFont="1" applyFill="1" applyBorder="1" applyAlignment="1">
      <alignment horizontal="center" vertical="center"/>
    </xf>
    <xf numFmtId="0" fontId="5" fillId="0" borderId="24" xfId="1" applyFont="1" applyBorder="1" applyAlignment="1">
      <alignment horizontal="center" vertical="center" textRotation="255" wrapText="1"/>
    </xf>
    <xf numFmtId="0" fontId="2" fillId="0" borderId="28" xfId="1" applyFont="1" applyBorder="1" applyAlignment="1">
      <alignment horizontal="left"/>
    </xf>
    <xf numFmtId="0" fontId="2" fillId="0" borderId="29" xfId="1" applyFont="1" applyBorder="1" applyAlignment="1">
      <alignment horizontal="left"/>
    </xf>
    <xf numFmtId="0" fontId="5" fillId="0" borderId="16" xfId="1" applyFont="1" applyBorder="1" applyAlignment="1">
      <alignment horizontal="center" vertical="center" textRotation="255" wrapText="1"/>
    </xf>
    <xf numFmtId="0" fontId="5" fillId="0" borderId="23" xfId="1" applyFont="1" applyBorder="1" applyAlignment="1">
      <alignment horizontal="center" vertical="center" textRotation="255" wrapText="1"/>
    </xf>
    <xf numFmtId="0" fontId="2" fillId="0" borderId="26" xfId="1" applyFont="1" applyBorder="1" applyAlignment="1">
      <alignment horizontal="left"/>
    </xf>
    <xf numFmtId="0" fontId="2" fillId="0" borderId="27" xfId="1" applyFont="1" applyBorder="1" applyAlignment="1">
      <alignment horizontal="left"/>
    </xf>
    <xf numFmtId="0" fontId="2" fillId="0" borderId="7" xfId="1" applyFont="1" applyBorder="1" applyAlignment="1">
      <alignment horizontal="left"/>
    </xf>
    <xf numFmtId="0" fontId="2" fillId="0" borderId="25" xfId="1" applyFont="1" applyBorder="1" applyAlignment="1">
      <alignment horizontal="left"/>
    </xf>
    <xf numFmtId="0" fontId="16" fillId="0" borderId="0" xfId="1" applyFont="1" applyAlignment="1">
      <alignment horizontal="center" vertical="center"/>
    </xf>
    <xf numFmtId="0" fontId="2" fillId="0" borderId="2" xfId="1" applyFont="1" applyBorder="1" applyAlignment="1">
      <alignment horizontal="left"/>
    </xf>
    <xf numFmtId="0" fontId="2" fillId="0" borderId="14" xfId="1" applyFont="1" applyBorder="1" applyAlignment="1">
      <alignment horizontal="left"/>
    </xf>
    <xf numFmtId="0" fontId="5" fillId="0" borderId="17" xfId="1" applyFont="1" applyBorder="1" applyAlignment="1">
      <alignment horizontal="center" vertical="center" textRotation="255" wrapText="1"/>
    </xf>
    <xf numFmtId="0" fontId="2" fillId="0" borderId="30" xfId="1" applyFont="1" applyBorder="1" applyAlignment="1">
      <alignment horizontal="left"/>
    </xf>
    <xf numFmtId="0" fontId="2" fillId="0" borderId="31" xfId="1" applyFont="1" applyBorder="1" applyAlignment="1">
      <alignment horizontal="left"/>
    </xf>
    <xf numFmtId="0" fontId="2" fillId="0" borderId="2" xfId="1" applyFont="1" applyBorder="1" applyAlignment="1">
      <alignment horizontal="center"/>
    </xf>
    <xf numFmtId="0" fontId="2" fillId="0" borderId="14" xfId="1" applyFont="1" applyBorder="1" applyAlignment="1">
      <alignment horizontal="center"/>
    </xf>
    <xf numFmtId="0" fontId="2" fillId="0" borderId="1" xfId="1" applyFont="1" applyBorder="1" applyAlignment="1">
      <alignment horizontal="center"/>
    </xf>
    <xf numFmtId="0" fontId="2" fillId="0" borderId="15" xfId="1" applyFont="1" applyBorder="1" applyAlignment="1">
      <alignment horizontal="center"/>
    </xf>
    <xf numFmtId="0" fontId="2" fillId="0" borderId="18" xfId="1" applyFont="1" applyBorder="1" applyAlignment="1">
      <alignment horizontal="center"/>
    </xf>
    <xf numFmtId="0" fontId="2" fillId="0" borderId="19" xfId="1" applyFont="1" applyBorder="1" applyAlignment="1">
      <alignment horizontal="center"/>
    </xf>
    <xf numFmtId="0" fontId="5" fillId="0" borderId="10" xfId="1" applyFont="1" applyBorder="1" applyAlignment="1">
      <alignment horizontal="center" vertical="center" textRotation="255" shrinkToFit="1"/>
    </xf>
    <xf numFmtId="0" fontId="5" fillId="0" borderId="13" xfId="1" applyFont="1" applyBorder="1" applyAlignment="1">
      <alignment horizontal="center" vertical="center" textRotation="255" shrinkToFit="1"/>
    </xf>
    <xf numFmtId="0" fontId="5" fillId="0" borderId="22" xfId="1" applyFont="1" applyBorder="1" applyAlignment="1">
      <alignment horizontal="center" vertical="center" textRotation="255" shrinkToFit="1"/>
    </xf>
    <xf numFmtId="176" fontId="6" fillId="0" borderId="0" xfId="1" applyNumberFormat="1" applyFont="1" applyAlignment="1">
      <alignment horizontal="center" vertical="center"/>
    </xf>
    <xf numFmtId="176" fontId="2" fillId="0" borderId="0" xfId="1" applyNumberFormat="1" applyFont="1" applyAlignment="1">
      <alignment horizontal="left" vertical="center" wrapText="1" indent="1"/>
    </xf>
    <xf numFmtId="176" fontId="8" fillId="2" borderId="1" xfId="1" applyNumberFormat="1" applyFont="1" applyFill="1" applyBorder="1" applyAlignment="1">
      <alignment horizontal="left" vertical="center" wrapText="1" indent="2"/>
    </xf>
    <xf numFmtId="176" fontId="8" fillId="2" borderId="1" xfId="1" applyNumberFormat="1" applyFont="1" applyFill="1" applyBorder="1" applyAlignment="1">
      <alignment horizontal="left" vertical="center" indent="2"/>
    </xf>
    <xf numFmtId="0" fontId="2" fillId="0" borderId="11" xfId="1" applyFont="1" applyBorder="1" applyAlignment="1">
      <alignment horizontal="center"/>
    </xf>
    <xf numFmtId="0" fontId="2" fillId="0" borderId="12" xfId="1" applyFont="1" applyBorder="1" applyAlignment="1">
      <alignment horizontal="center"/>
    </xf>
    <xf numFmtId="176" fontId="8" fillId="0" borderId="0" xfId="1" applyNumberFormat="1" applyFont="1" applyBorder="1" applyAlignment="1">
      <alignment horizontal="left" vertical="center" wrapText="1"/>
    </xf>
    <xf numFmtId="176" fontId="8" fillId="0" borderId="0" xfId="1" applyNumberFormat="1" applyFont="1" applyBorder="1" applyAlignment="1">
      <alignment horizontal="right" vertical="center"/>
    </xf>
    <xf numFmtId="176" fontId="2" fillId="2" borderId="4" xfId="1" applyNumberFormat="1" applyFont="1" applyFill="1" applyBorder="1" applyAlignment="1">
      <alignment horizontal="center" vertical="center"/>
    </xf>
    <xf numFmtId="176" fontId="8" fillId="2" borderId="4" xfId="1" applyNumberFormat="1" applyFont="1" applyFill="1" applyBorder="1" applyAlignment="1">
      <alignment horizontal="center" vertical="center" wrapText="1"/>
    </xf>
    <xf numFmtId="176" fontId="8" fillId="2" borderId="5" xfId="1" applyNumberFormat="1" applyFont="1" applyFill="1" applyBorder="1" applyAlignment="1">
      <alignment horizontal="center" vertical="center" wrapText="1"/>
    </xf>
    <xf numFmtId="176" fontId="8" fillId="2" borderId="6" xfId="1" applyNumberFormat="1" applyFont="1" applyFill="1" applyBorder="1" applyAlignment="1">
      <alignment horizontal="center" vertical="center" wrapText="1"/>
    </xf>
    <xf numFmtId="176" fontId="8" fillId="0" borderId="0" xfId="1" applyNumberFormat="1" applyFont="1" applyAlignment="1">
      <alignment horizontal="left" vertical="center" wrapText="1"/>
    </xf>
    <xf numFmtId="0" fontId="2" fillId="0" borderId="4" xfId="1" applyFont="1" applyBorder="1" applyAlignment="1">
      <alignment horizontal="center"/>
    </xf>
    <xf numFmtId="0" fontId="2" fillId="0" borderId="5" xfId="1" applyFont="1" applyBorder="1" applyAlignment="1">
      <alignment horizontal="center"/>
    </xf>
    <xf numFmtId="0" fontId="2" fillId="0" borderId="9" xfId="1" applyFont="1" applyBorder="1" applyAlignment="1">
      <alignment horizontal="center"/>
    </xf>
    <xf numFmtId="0" fontId="5" fillId="0" borderId="3" xfId="1" applyFont="1" applyBorder="1" applyAlignment="1">
      <alignment horizontal="center" vertical="center" textRotation="255" shrinkToFit="1"/>
    </xf>
    <xf numFmtId="0" fontId="5" fillId="0" borderId="7" xfId="1" applyFont="1" applyBorder="1" applyAlignment="1">
      <alignment horizontal="center" vertical="center" textRotation="255" shrinkToFit="1"/>
    </xf>
    <xf numFmtId="0" fontId="5" fillId="0" borderId="2" xfId="1" applyFont="1" applyBorder="1" applyAlignment="1">
      <alignment horizontal="center" vertical="center" textRotation="255" shrinkToFit="1"/>
    </xf>
    <xf numFmtId="176" fontId="10" fillId="0" borderId="0" xfId="1" applyNumberFormat="1" applyFont="1" applyAlignment="1">
      <alignment horizontal="left" vertical="top"/>
    </xf>
    <xf numFmtId="176" fontId="10" fillId="0" borderId="0" xfId="1" applyNumberFormat="1" applyFont="1" applyAlignment="1">
      <alignment horizontal="left" vertical="top" wrapText="1"/>
    </xf>
    <xf numFmtId="38" fontId="20" fillId="0" borderId="0" xfId="5" applyFont="1" applyAlignment="1">
      <alignment horizontal="center" vertical="center"/>
    </xf>
    <xf numFmtId="38" fontId="21" fillId="0" borderId="0" xfId="5" applyFont="1" applyAlignment="1">
      <alignment horizontal="center" vertical="center"/>
    </xf>
    <xf numFmtId="38" fontId="22" fillId="6" borderId="1" xfId="5" applyFont="1" applyFill="1" applyBorder="1" applyAlignment="1">
      <alignment horizontal="center" vertical="center"/>
    </xf>
    <xf numFmtId="38" fontId="22" fillId="6" borderId="4" xfId="5" applyFont="1" applyFill="1" applyBorder="1" applyAlignment="1">
      <alignment horizontal="center" vertical="center"/>
    </xf>
    <xf numFmtId="38" fontId="22" fillId="6" borderId="6" xfId="5" applyFont="1" applyFill="1" applyBorder="1" applyAlignment="1">
      <alignment horizontal="center" vertical="center"/>
    </xf>
    <xf numFmtId="38" fontId="2" fillId="6" borderId="3" xfId="5" applyFont="1" applyFill="1" applyBorder="1" applyAlignment="1">
      <alignment horizontal="center" vertical="center" textRotation="255" wrapText="1"/>
    </xf>
    <xf numFmtId="38" fontId="2" fillId="6" borderId="7" xfId="5" applyFont="1" applyFill="1" applyBorder="1" applyAlignment="1">
      <alignment horizontal="center" vertical="center" textRotation="255" wrapText="1"/>
    </xf>
    <xf numFmtId="38" fontId="2" fillId="6" borderId="2" xfId="5" applyFont="1" applyFill="1" applyBorder="1" applyAlignment="1">
      <alignment horizontal="center" vertical="center" textRotation="255" wrapText="1"/>
    </xf>
    <xf numFmtId="38" fontId="2" fillId="6" borderId="1" xfId="5" applyFont="1" applyFill="1" applyBorder="1" applyAlignment="1">
      <alignment horizontal="center" vertical="center"/>
    </xf>
    <xf numFmtId="38" fontId="2" fillId="6" borderId="4" xfId="5" applyFont="1" applyFill="1" applyBorder="1" applyAlignment="1">
      <alignment horizontal="center" vertical="center"/>
    </xf>
    <xf numFmtId="38" fontId="2" fillId="6" borderId="1" xfId="5" applyFont="1" applyFill="1" applyBorder="1" applyAlignment="1">
      <alignment horizontal="center" vertical="center" wrapText="1"/>
    </xf>
    <xf numFmtId="38" fontId="2" fillId="6" borderId="4" xfId="5" applyFont="1" applyFill="1" applyBorder="1" applyAlignment="1">
      <alignment horizontal="center" vertical="center" wrapText="1"/>
    </xf>
    <xf numFmtId="38" fontId="2" fillId="0" borderId="1" xfId="5" applyFont="1" applyBorder="1" applyAlignment="1">
      <alignment horizontal="left" vertical="center"/>
    </xf>
    <xf numFmtId="38" fontId="2" fillId="0" borderId="0" xfId="5" applyFont="1" applyBorder="1" applyAlignment="1">
      <alignment horizontal="left" vertical="center"/>
    </xf>
    <xf numFmtId="0" fontId="22" fillId="0" borderId="0" xfId="6" applyFont="1" applyAlignment="1">
      <alignment vertical="center"/>
    </xf>
    <xf numFmtId="38" fontId="2" fillId="6" borderId="32" xfId="5" applyFont="1" applyFill="1" applyBorder="1" applyAlignment="1">
      <alignment vertical="center"/>
    </xf>
    <xf numFmtId="0" fontId="2" fillId="6" borderId="11" xfId="6" applyFont="1" applyFill="1" applyBorder="1" applyAlignment="1">
      <alignment vertical="center"/>
    </xf>
    <xf numFmtId="0" fontId="22" fillId="6" borderId="11" xfId="6" applyFont="1" applyFill="1" applyBorder="1" applyAlignment="1">
      <alignment vertical="center"/>
    </xf>
    <xf numFmtId="0" fontId="2" fillId="10" borderId="24" xfId="6" applyFont="1" applyFill="1" applyBorder="1" applyAlignment="1">
      <alignment vertical="center" textRotation="255"/>
    </xf>
    <xf numFmtId="0" fontId="2" fillId="10" borderId="17" xfId="6" applyFont="1" applyFill="1" applyBorder="1" applyAlignment="1">
      <alignment vertical="center" textRotation="255"/>
    </xf>
    <xf numFmtId="0" fontId="2" fillId="0" borderId="1" xfId="6" applyFont="1" applyBorder="1" applyAlignment="1">
      <alignment vertical="center" textRotation="255"/>
    </xf>
    <xf numFmtId="0" fontId="2" fillId="11" borderId="1" xfId="6" applyFont="1" applyFill="1" applyBorder="1" applyAlignment="1">
      <alignment horizontal="center" vertical="center"/>
    </xf>
    <xf numFmtId="38" fontId="2" fillId="0" borderId="1" xfId="5" applyFont="1" applyBorder="1" applyAlignment="1">
      <alignment horizontal="center" vertical="center" textRotation="255"/>
    </xf>
    <xf numFmtId="0" fontId="2" fillId="0" borderId="1" xfId="6" applyFont="1" applyBorder="1" applyAlignment="1">
      <alignment horizontal="center" vertical="center" textRotation="255"/>
    </xf>
    <xf numFmtId="38" fontId="2" fillId="20" borderId="4" xfId="5" applyFont="1" applyFill="1" applyBorder="1" applyAlignment="1">
      <alignment horizontal="center" vertical="center"/>
    </xf>
    <xf numFmtId="38" fontId="2" fillId="20" borderId="5" xfId="5" applyFont="1" applyFill="1" applyBorder="1" applyAlignment="1">
      <alignment horizontal="center" vertical="center"/>
    </xf>
    <xf numFmtId="38" fontId="2" fillId="20" borderId="6" xfId="5" applyFont="1" applyFill="1" applyBorder="1" applyAlignment="1">
      <alignment horizontal="center" vertical="center"/>
    </xf>
    <xf numFmtId="38" fontId="2" fillId="0" borderId="1" xfId="5" applyFont="1" applyBorder="1" applyAlignment="1">
      <alignment horizontal="center" vertical="center" textRotation="255" wrapText="1"/>
    </xf>
    <xf numFmtId="0" fontId="2" fillId="0" borderId="1" xfId="6" applyFont="1" applyBorder="1" applyAlignment="1">
      <alignment vertical="center" textRotation="255" wrapText="1"/>
    </xf>
    <xf numFmtId="0" fontId="2" fillId="0" borderId="1" xfId="6" applyFont="1" applyBorder="1" applyAlignment="1">
      <alignment horizontal="center" vertical="center" textRotation="255" wrapText="1"/>
    </xf>
    <xf numFmtId="38" fontId="28" fillId="0" borderId="4" xfId="5" applyFont="1" applyBorder="1" applyAlignment="1">
      <alignment horizontal="left" vertical="center" shrinkToFit="1"/>
    </xf>
    <xf numFmtId="38" fontId="28" fillId="0" borderId="6" xfId="5" applyFont="1" applyBorder="1" applyAlignment="1">
      <alignment horizontal="left" vertical="center" shrinkToFit="1"/>
    </xf>
    <xf numFmtId="38" fontId="2" fillId="0" borderId="4" xfId="5" applyFont="1" applyBorder="1" applyAlignment="1">
      <alignment horizontal="center" vertical="center"/>
    </xf>
    <xf numFmtId="38" fontId="2" fillId="0" borderId="6" xfId="5" applyFont="1" applyBorder="1" applyAlignment="1">
      <alignment horizontal="center" vertical="center"/>
    </xf>
    <xf numFmtId="38" fontId="2" fillId="0" borderId="4" xfId="5" applyFont="1" applyBorder="1" applyAlignment="1">
      <alignment horizontal="center" vertical="center" shrinkToFit="1"/>
    </xf>
    <xf numFmtId="38" fontId="2" fillId="0" borderId="6" xfId="5" applyFont="1" applyBorder="1" applyAlignment="1">
      <alignment horizontal="center" vertical="center" shrinkToFit="1"/>
    </xf>
    <xf numFmtId="38" fontId="2" fillId="20" borderId="4" xfId="5" applyFont="1" applyFill="1" applyBorder="1" applyAlignment="1">
      <alignment horizontal="center" vertical="center" shrinkToFit="1"/>
    </xf>
    <xf numFmtId="38" fontId="2" fillId="20" borderId="6" xfId="5" applyFont="1" applyFill="1" applyBorder="1" applyAlignment="1">
      <alignment horizontal="center" vertical="center" shrinkToFit="1"/>
    </xf>
    <xf numFmtId="38" fontId="2" fillId="0" borderId="4" xfId="5" applyFont="1" applyBorder="1" applyAlignment="1">
      <alignment horizontal="center" vertical="center" wrapText="1" shrinkToFit="1"/>
    </xf>
    <xf numFmtId="38" fontId="2" fillId="0" borderId="6" xfId="5" applyFont="1" applyBorder="1" applyAlignment="1">
      <alignment horizontal="center" vertical="center" wrapText="1" shrinkToFit="1"/>
    </xf>
    <xf numFmtId="38" fontId="2" fillId="11" borderId="4" xfId="5" applyFont="1" applyFill="1" applyBorder="1" applyAlignment="1">
      <alignment horizontal="center" vertical="center"/>
    </xf>
    <xf numFmtId="38" fontId="2" fillId="11" borderId="5" xfId="5" applyFont="1" applyFill="1" applyBorder="1" applyAlignment="1">
      <alignment horizontal="center" vertical="center"/>
    </xf>
    <xf numFmtId="38" fontId="2" fillId="11" borderId="6" xfId="5" applyFont="1" applyFill="1" applyBorder="1" applyAlignment="1">
      <alignment horizontal="center" vertical="center"/>
    </xf>
    <xf numFmtId="38" fontId="29" fillId="0" borderId="50" xfId="5" applyFont="1" applyBorder="1" applyAlignment="1">
      <alignment horizontal="left" vertical="center" shrinkToFit="1"/>
    </xf>
    <xf numFmtId="38" fontId="29" fillId="0" borderId="51" xfId="5" applyFont="1" applyBorder="1" applyAlignment="1">
      <alignment horizontal="left" vertical="center" shrinkToFit="1"/>
    </xf>
    <xf numFmtId="38" fontId="2" fillId="0" borderId="4" xfId="5" applyFont="1" applyBorder="1" applyAlignment="1">
      <alignment horizontal="left" vertical="center" shrinkToFit="1"/>
    </xf>
    <xf numFmtId="38" fontId="2" fillId="0" borderId="6" xfId="5" applyFont="1" applyBorder="1" applyAlignment="1">
      <alignment horizontal="left" vertical="center" shrinkToFit="1"/>
    </xf>
    <xf numFmtId="38" fontId="27" fillId="18" borderId="4" xfId="5" applyFont="1" applyFill="1" applyBorder="1" applyAlignment="1">
      <alignment horizontal="center" vertical="center"/>
    </xf>
    <xf numFmtId="38" fontId="27" fillId="18" borderId="6" xfId="5" applyFont="1" applyFill="1" applyBorder="1" applyAlignment="1">
      <alignment horizontal="center" vertical="center"/>
    </xf>
    <xf numFmtId="38" fontId="2" fillId="13" borderId="4" xfId="5" applyFont="1" applyFill="1" applyBorder="1" applyAlignment="1">
      <alignment horizontal="left" vertical="center"/>
    </xf>
    <xf numFmtId="38" fontId="2" fillId="13" borderId="6" xfId="5" applyFont="1" applyFill="1" applyBorder="1" applyAlignment="1">
      <alignment horizontal="left" vertical="center"/>
    </xf>
    <xf numFmtId="38" fontId="2" fillId="0" borderId="4" xfId="5" applyFont="1" applyBorder="1" applyAlignment="1">
      <alignment horizontal="left" vertical="center"/>
    </xf>
    <xf numFmtId="38" fontId="2" fillId="0" borderId="6" xfId="5" applyFont="1" applyBorder="1" applyAlignment="1">
      <alignment horizontal="left" vertical="center"/>
    </xf>
    <xf numFmtId="38" fontId="27" fillId="19" borderId="4" xfId="5" applyFont="1" applyFill="1" applyBorder="1" applyAlignment="1">
      <alignment horizontal="left" vertical="center"/>
    </xf>
    <xf numFmtId="38" fontId="27" fillId="19" borderId="6" xfId="5" applyFont="1" applyFill="1" applyBorder="1" applyAlignment="1">
      <alignment horizontal="left" vertical="center"/>
    </xf>
    <xf numFmtId="38" fontId="27" fillId="19" borderId="5" xfId="5" applyFont="1" applyFill="1" applyBorder="1" applyAlignment="1">
      <alignment horizontal="left" vertical="center"/>
    </xf>
    <xf numFmtId="38" fontId="27" fillId="10" borderId="62" xfId="5" applyFont="1" applyFill="1" applyBorder="1" applyAlignment="1">
      <alignment horizontal="center" vertical="center" wrapText="1"/>
    </xf>
    <xf numFmtId="38" fontId="27" fillId="10" borderId="63" xfId="5" applyFont="1" applyFill="1" applyBorder="1" applyAlignment="1">
      <alignment horizontal="center" vertical="center" wrapText="1"/>
    </xf>
    <xf numFmtId="38" fontId="27" fillId="10" borderId="64" xfId="5" applyFont="1" applyFill="1" applyBorder="1" applyAlignment="1">
      <alignment horizontal="center" vertical="center" wrapText="1"/>
    </xf>
    <xf numFmtId="38" fontId="2" fillId="15" borderId="69" xfId="5" applyFont="1" applyFill="1" applyBorder="1" applyAlignment="1">
      <alignment horizontal="center" vertical="center" textRotation="255"/>
    </xf>
    <xf numFmtId="0" fontId="2" fillId="15" borderId="79" xfId="6" applyFont="1" applyFill="1" applyBorder="1" applyAlignment="1">
      <alignment vertical="center"/>
    </xf>
    <xf numFmtId="0" fontId="2" fillId="15" borderId="94" xfId="6" applyFont="1" applyFill="1" applyBorder="1" applyAlignment="1">
      <alignment vertical="center"/>
    </xf>
    <xf numFmtId="38" fontId="2" fillId="0" borderId="70" xfId="5" applyFont="1" applyBorder="1" applyAlignment="1">
      <alignment horizontal="center" vertical="center" textRotation="255"/>
    </xf>
    <xf numFmtId="0" fontId="2" fillId="0" borderId="71" xfId="6" applyFont="1" applyBorder="1" applyAlignment="1">
      <alignment horizontal="center" vertical="center" textRotation="255"/>
    </xf>
    <xf numFmtId="0" fontId="2" fillId="0" borderId="72" xfId="6" applyFont="1" applyBorder="1" applyAlignment="1">
      <alignment horizontal="center" vertical="center" textRotation="255"/>
    </xf>
    <xf numFmtId="0" fontId="2" fillId="0" borderId="80" xfId="6" applyFont="1" applyBorder="1" applyAlignment="1">
      <alignment horizontal="center" vertical="center" textRotation="255"/>
    </xf>
    <xf numFmtId="0" fontId="2" fillId="0" borderId="0" xfId="6" applyFont="1" applyAlignment="1">
      <alignment horizontal="center" vertical="center" textRotation="255"/>
    </xf>
    <xf numFmtId="0" fontId="2" fillId="0" borderId="81" xfId="6" applyFont="1" applyBorder="1" applyAlignment="1">
      <alignment horizontal="center" vertical="center" textRotation="255"/>
    </xf>
    <xf numFmtId="38" fontId="29" fillId="0" borderId="73" xfId="5" applyFont="1" applyBorder="1" applyAlignment="1">
      <alignment horizontal="left" vertical="center" shrinkToFit="1"/>
    </xf>
    <xf numFmtId="38" fontId="29" fillId="0" borderId="74" xfId="5" applyFont="1" applyBorder="1" applyAlignment="1">
      <alignment horizontal="left" vertical="center" shrinkToFit="1"/>
    </xf>
    <xf numFmtId="38" fontId="2" fillId="0" borderId="83" xfId="5" applyFont="1" applyBorder="1" applyAlignment="1">
      <alignment vertical="center"/>
    </xf>
    <xf numFmtId="38" fontId="2" fillId="0" borderId="52" xfId="5" applyFont="1" applyBorder="1" applyAlignment="1">
      <alignment vertical="center"/>
    </xf>
    <xf numFmtId="38" fontId="2" fillId="0" borderId="86" xfId="5" applyFont="1" applyBorder="1" applyAlignment="1">
      <alignment horizontal="center" vertical="center" textRotation="255"/>
    </xf>
    <xf numFmtId="0" fontId="2" fillId="0" borderId="8" xfId="6" applyFont="1" applyBorder="1" applyAlignment="1">
      <alignment horizontal="center" vertical="center" textRotation="255"/>
    </xf>
    <xf numFmtId="0" fontId="2" fillId="0" borderId="87" xfId="6" applyFont="1" applyBorder="1" applyAlignment="1">
      <alignment horizontal="center" vertical="center" textRotation="255"/>
    </xf>
    <xf numFmtId="38" fontId="29" fillId="0" borderId="88" xfId="5" applyFont="1" applyBorder="1" applyAlignment="1">
      <alignment horizontal="left" vertical="center" shrinkToFit="1"/>
    </xf>
    <xf numFmtId="38" fontId="29" fillId="0" borderId="89" xfId="5" applyFont="1" applyBorder="1" applyAlignment="1">
      <alignment horizontal="left" vertical="center" shrinkToFit="1"/>
    </xf>
    <xf numFmtId="38" fontId="2" fillId="0" borderId="83" xfId="5" applyFont="1" applyBorder="1" applyAlignment="1">
      <alignment horizontal="left" vertical="center"/>
    </xf>
    <xf numFmtId="38" fontId="2" fillId="0" borderId="52" xfId="5" applyFont="1" applyBorder="1" applyAlignment="1">
      <alignment horizontal="left" vertical="center"/>
    </xf>
    <xf numFmtId="0" fontId="22" fillId="0" borderId="69" xfId="6" applyFont="1" applyBorder="1" applyAlignment="1">
      <alignment horizontal="left" vertical="center"/>
    </xf>
    <xf numFmtId="0" fontId="22" fillId="0" borderId="71" xfId="6" applyFont="1" applyBorder="1" applyAlignment="1">
      <alignment horizontal="left" vertical="center"/>
    </xf>
    <xf numFmtId="0" fontId="22" fillId="0" borderId="109" xfId="6" applyFont="1" applyBorder="1" applyAlignment="1">
      <alignment horizontal="left" vertical="center"/>
    </xf>
    <xf numFmtId="0" fontId="22" fillId="0" borderId="79" xfId="6" applyFont="1" applyBorder="1" applyAlignment="1">
      <alignment horizontal="left" vertical="center"/>
    </xf>
    <xf numFmtId="0" fontId="22" fillId="0" borderId="0" xfId="6" applyFont="1" applyAlignment="1">
      <alignment horizontal="left" vertical="center"/>
    </xf>
    <xf numFmtId="0" fontId="22" fillId="0" borderId="110" xfId="6" applyFont="1" applyBorder="1" applyAlignment="1">
      <alignment horizontal="left" vertical="center"/>
    </xf>
    <xf numFmtId="0" fontId="22" fillId="0" borderId="94" xfId="6" applyFont="1" applyBorder="1" applyAlignment="1">
      <alignment horizontal="left" vertical="center"/>
    </xf>
    <xf numFmtId="0" fontId="22" fillId="0" borderId="65" xfId="6" applyFont="1" applyBorder="1" applyAlignment="1">
      <alignment horizontal="left" vertical="center"/>
    </xf>
    <xf numFmtId="0" fontId="22" fillId="0" borderId="111" xfId="6" applyFont="1" applyBorder="1" applyAlignment="1">
      <alignment horizontal="left" vertical="center"/>
    </xf>
    <xf numFmtId="38" fontId="27" fillId="15" borderId="62" xfId="5" applyFont="1" applyFill="1" applyBorder="1" applyAlignment="1">
      <alignment horizontal="center" vertical="center"/>
    </xf>
    <xf numFmtId="0" fontId="27" fillId="15" borderId="63" xfId="6" applyFont="1" applyFill="1" applyBorder="1" applyAlignment="1">
      <alignment vertical="center"/>
    </xf>
    <xf numFmtId="0" fontId="27" fillId="15" borderId="95" xfId="6" applyFont="1" applyFill="1" applyBorder="1" applyAlignment="1">
      <alignment vertical="center"/>
    </xf>
    <xf numFmtId="38" fontId="2" fillId="6" borderId="100" xfId="5" applyFont="1" applyFill="1" applyBorder="1" applyAlignment="1">
      <alignment horizontal="left" vertical="center"/>
    </xf>
    <xf numFmtId="38" fontId="2" fillId="6" borderId="101" xfId="5" applyFont="1" applyFill="1" applyBorder="1" applyAlignment="1">
      <alignment horizontal="left" vertical="center"/>
    </xf>
    <xf numFmtId="38" fontId="2" fillId="6" borderId="102" xfId="5" applyFont="1" applyFill="1" applyBorder="1" applyAlignment="1">
      <alignment horizontal="left" vertical="center"/>
    </xf>
    <xf numFmtId="38" fontId="2" fillId="6" borderId="52" xfId="5" applyFont="1" applyFill="1" applyBorder="1" applyAlignment="1">
      <alignment horizontal="left" vertical="center"/>
    </xf>
    <xf numFmtId="38" fontId="2" fillId="6" borderId="103" xfId="5" applyFont="1" applyFill="1" applyBorder="1" applyAlignment="1">
      <alignment horizontal="left" vertical="center"/>
    </xf>
    <xf numFmtId="38" fontId="2" fillId="6" borderId="104" xfId="5" applyFont="1" applyFill="1" applyBorder="1" applyAlignment="1">
      <alignment horizontal="left" vertical="center"/>
    </xf>
    <xf numFmtId="0" fontId="32" fillId="0" borderId="0" xfId="8" applyFont="1" applyAlignment="1">
      <alignment vertical="center" wrapText="1"/>
    </xf>
    <xf numFmtId="0" fontId="22" fillId="0" borderId="0" xfId="6" applyFont="1" applyAlignment="1">
      <alignment vertical="center" wrapText="1"/>
    </xf>
    <xf numFmtId="0" fontId="32" fillId="0" borderId="0" xfId="8" applyFont="1" applyAlignment="1">
      <alignment horizontal="left" vertical="center"/>
    </xf>
    <xf numFmtId="0" fontId="33" fillId="0" borderId="0" xfId="8" applyFont="1" applyAlignment="1">
      <alignment horizontal="center" vertical="center"/>
    </xf>
    <xf numFmtId="0" fontId="33" fillId="0" borderId="0" xfId="6" applyFont="1" applyAlignment="1">
      <alignment horizontal="center" vertical="center"/>
    </xf>
    <xf numFmtId="0" fontId="32" fillId="0" borderId="0" xfId="8" applyFont="1" applyAlignment="1">
      <alignment vertical="center"/>
    </xf>
    <xf numFmtId="0" fontId="2" fillId="0" borderId="0" xfId="8" applyFont="1" applyAlignment="1">
      <alignment vertical="center" wrapText="1"/>
    </xf>
    <xf numFmtId="0" fontId="2" fillId="0" borderId="0" xfId="6" applyFont="1" applyAlignment="1">
      <alignment vertical="center"/>
    </xf>
    <xf numFmtId="0" fontId="2" fillId="0" borderId="0" xfId="6" applyFont="1" applyAlignment="1">
      <alignment vertical="center" wrapText="1"/>
    </xf>
  </cellXfs>
  <cellStyles count="9">
    <cellStyle name="パーセント 2" xfId="7" xr:uid="{37F6C334-9E52-4A5A-AFE1-DD9488016847}"/>
    <cellStyle name="桁区切り 2" xfId="3" xr:uid="{00000000-0005-0000-0000-000000000000}"/>
    <cellStyle name="桁区切り 3" xfId="5" xr:uid="{70617BCA-4283-4FAA-9408-B8CC4BB84A07}"/>
    <cellStyle name="標準" xfId="0" builtinId="0"/>
    <cellStyle name="標準 2" xfId="1" xr:uid="{00000000-0005-0000-0000-000002000000}"/>
    <cellStyle name="標準 3" xfId="2" xr:uid="{00000000-0005-0000-0000-000003000000}"/>
    <cellStyle name="標準 3 2" xfId="4" xr:uid="{00000000-0005-0000-0000-000004000000}"/>
    <cellStyle name="標準 4" xfId="6" xr:uid="{43ACC399-EDF4-4D78-B14A-A5BBA54F2C37}"/>
    <cellStyle name="標準 4 2" xfId="8" xr:uid="{FEE1DE5B-C366-426F-A300-1988573284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57" dT="2024-08-29T23:12:07.54" personId="{00000000-0000-0000-0000-000000000000}" id="{0A796DDE-0A3B-460A-8ADA-85F6CFA8F524}">
    <text>水道光熱費は比較のため固定しても良いかと思います。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896E-5976-4917-AD35-4DCE28001DEE}">
  <dimension ref="C2:P31"/>
  <sheetViews>
    <sheetView showGridLines="0" tabSelected="1" view="pageBreakPreview" zoomScaleNormal="90" zoomScaleSheetLayoutView="100" workbookViewId="0">
      <selection activeCell="C2" sqref="C2"/>
    </sheetView>
  </sheetViews>
  <sheetFormatPr defaultColWidth="8.125" defaultRowHeight="20.100000000000001" customHeight="1"/>
  <cols>
    <col min="1" max="1" width="4.625" style="1" customWidth="1"/>
    <col min="2" max="2" width="0.875" style="1" customWidth="1"/>
    <col min="3" max="3" width="3.375" style="1" customWidth="1"/>
    <col min="4" max="4" width="15.625" style="1" customWidth="1"/>
    <col min="5" max="6" width="28.5" style="1" customWidth="1"/>
    <col min="7" max="7" width="0.875" style="1" customWidth="1"/>
    <col min="8" max="8" width="4.625" style="1" customWidth="1"/>
    <col min="9" max="16384" width="8.125" style="1"/>
  </cols>
  <sheetData>
    <row r="2" spans="3:6" ht="20.100000000000001" customHeight="1">
      <c r="C2" s="1" t="s">
        <v>0</v>
      </c>
    </row>
    <row r="3" spans="3:6" ht="20.100000000000001" customHeight="1">
      <c r="F3" s="3" t="s">
        <v>1</v>
      </c>
    </row>
    <row r="4" spans="3:6" ht="14.45" customHeight="1">
      <c r="F4" s="3"/>
    </row>
    <row r="5" spans="3:6" ht="20.100000000000001" customHeight="1">
      <c r="C5" s="261" t="s">
        <v>2</v>
      </c>
      <c r="D5" s="261"/>
      <c r="E5" s="261"/>
      <c r="F5" s="261"/>
    </row>
    <row r="6" spans="3:6" ht="12.6" customHeight="1"/>
    <row r="7" spans="3:6" ht="20.100000000000001" customHeight="1">
      <c r="C7" s="4" t="s">
        <v>3</v>
      </c>
    </row>
    <row r="8" spans="3:6" ht="12.95" customHeight="1">
      <c r="C8" s="4"/>
    </row>
    <row r="9" spans="3:6" ht="32.1" customHeight="1">
      <c r="C9" s="262" t="s">
        <v>4</v>
      </c>
      <c r="D9" s="262"/>
      <c r="E9" s="262"/>
      <c r="F9" s="262"/>
    </row>
    <row r="10" spans="3:6" ht="12.95" customHeight="1">
      <c r="C10" s="42"/>
      <c r="D10" s="42"/>
      <c r="E10" s="42"/>
      <c r="F10" s="42"/>
    </row>
    <row r="11" spans="3:6" ht="38.450000000000003" customHeight="1">
      <c r="C11" s="232" t="s">
        <v>5</v>
      </c>
      <c r="D11" s="233"/>
      <c r="E11" s="263" t="s">
        <v>182</v>
      </c>
      <c r="F11" s="264"/>
    </row>
    <row r="12" spans="3:6" ht="38.450000000000003" customHeight="1">
      <c r="C12" s="233"/>
      <c r="D12" s="233"/>
      <c r="E12" s="234" t="s">
        <v>183</v>
      </c>
      <c r="F12" s="235"/>
    </row>
    <row r="13" spans="3:6" ht="45.6" customHeight="1" thickBot="1">
      <c r="C13" s="236" t="s">
        <v>6</v>
      </c>
      <c r="D13" s="236"/>
      <c r="E13" s="236"/>
      <c r="F13" s="236"/>
    </row>
    <row r="14" spans="3:6" s="5" customFormat="1" ht="21" customHeight="1">
      <c r="C14" s="258" t="s">
        <v>7</v>
      </c>
      <c r="D14" s="43" t="s">
        <v>8</v>
      </c>
      <c r="E14" s="265"/>
      <c r="F14" s="266"/>
    </row>
    <row r="15" spans="3:6" s="5" customFormat="1" ht="21" customHeight="1">
      <c r="C15" s="259"/>
      <c r="D15" s="6" t="s">
        <v>9</v>
      </c>
      <c r="E15" s="254"/>
      <c r="F15" s="255"/>
    </row>
    <row r="16" spans="3:6" s="5" customFormat="1" ht="21" customHeight="1">
      <c r="C16" s="259"/>
      <c r="D16" s="44" t="s">
        <v>10</v>
      </c>
      <c r="E16" s="252"/>
      <c r="F16" s="253"/>
    </row>
    <row r="17" spans="3:16" s="5" customFormat="1" ht="21" customHeight="1">
      <c r="C17" s="259"/>
      <c r="D17" s="6" t="s">
        <v>11</v>
      </c>
      <c r="E17" s="254"/>
      <c r="F17" s="255"/>
    </row>
    <row r="18" spans="3:16" s="5" customFormat="1" ht="21" customHeight="1">
      <c r="C18" s="259"/>
      <c r="D18" s="6" t="s">
        <v>12</v>
      </c>
      <c r="E18" s="52"/>
      <c r="F18" s="50"/>
    </row>
    <row r="19" spans="3:16" s="5" customFormat="1" ht="21" customHeight="1" thickBot="1">
      <c r="C19" s="260"/>
      <c r="D19" s="53" t="s">
        <v>13</v>
      </c>
      <c r="E19" s="256"/>
      <c r="F19" s="257"/>
    </row>
    <row r="20" spans="3:16" s="5" customFormat="1" ht="28.5" customHeight="1">
      <c r="C20" s="240" t="s">
        <v>14</v>
      </c>
      <c r="D20" s="55" t="s">
        <v>15</v>
      </c>
      <c r="E20" s="242"/>
      <c r="F20" s="243"/>
    </row>
    <row r="21" spans="3:16" s="5" customFormat="1" ht="28.5" customHeight="1">
      <c r="C21" s="241"/>
      <c r="D21" s="54" t="s">
        <v>16</v>
      </c>
      <c r="E21" s="244"/>
      <c r="F21" s="245"/>
    </row>
    <row r="22" spans="3:16" s="5" customFormat="1" ht="28.5" customHeight="1">
      <c r="C22" s="237" t="s">
        <v>17</v>
      </c>
      <c r="D22" s="57" t="s">
        <v>15</v>
      </c>
      <c r="E22" s="238"/>
      <c r="F22" s="239"/>
    </row>
    <row r="23" spans="3:16" s="5" customFormat="1" ht="28.5" customHeight="1">
      <c r="C23" s="237"/>
      <c r="D23" s="56" t="s">
        <v>16</v>
      </c>
      <c r="E23" s="247"/>
      <c r="F23" s="248"/>
    </row>
    <row r="24" spans="3:16" s="5" customFormat="1" ht="28.5" customHeight="1">
      <c r="C24" s="240" t="s">
        <v>18</v>
      </c>
      <c r="D24" s="57" t="s">
        <v>15</v>
      </c>
      <c r="E24" s="238"/>
      <c r="F24" s="239"/>
    </row>
    <row r="25" spans="3:16" s="5" customFormat="1" ht="28.5" customHeight="1" thickBot="1">
      <c r="C25" s="249"/>
      <c r="D25" s="58" t="s">
        <v>16</v>
      </c>
      <c r="E25" s="250"/>
      <c r="F25" s="251"/>
    </row>
    <row r="26" spans="3:16" s="45" customFormat="1" ht="34.5" customHeight="1">
      <c r="C26" s="246" t="s">
        <v>184</v>
      </c>
      <c r="D26" s="246"/>
      <c r="E26" s="246"/>
      <c r="F26" s="246"/>
    </row>
    <row r="27" spans="3:16" ht="17.45" customHeight="1">
      <c r="C27" s="46" t="s">
        <v>19</v>
      </c>
      <c r="D27" s="231" t="s">
        <v>20</v>
      </c>
      <c r="E27" s="231"/>
      <c r="F27" s="231"/>
      <c r="G27" s="48"/>
      <c r="H27" s="48"/>
      <c r="I27" s="48"/>
      <c r="J27" s="48"/>
      <c r="K27" s="48"/>
      <c r="L27" s="48"/>
      <c r="M27" s="48"/>
      <c r="N27" s="48"/>
      <c r="O27" s="48"/>
      <c r="P27" s="48"/>
    </row>
    <row r="28" spans="3:16" ht="17.45" customHeight="1">
      <c r="C28" s="46" t="s">
        <v>19</v>
      </c>
      <c r="D28" s="51" t="s">
        <v>21</v>
      </c>
      <c r="E28" s="47"/>
      <c r="F28" s="47"/>
      <c r="G28" s="48"/>
      <c r="H28" s="48"/>
      <c r="I28" s="48"/>
      <c r="J28" s="48"/>
      <c r="K28" s="48"/>
      <c r="L28" s="48"/>
      <c r="M28" s="48"/>
      <c r="N28" s="48"/>
      <c r="O28" s="48"/>
      <c r="P28" s="48"/>
    </row>
    <row r="29" spans="3:16" ht="32.1" customHeight="1">
      <c r="C29" s="46" t="s">
        <v>22</v>
      </c>
      <c r="D29" s="231" t="s">
        <v>23</v>
      </c>
      <c r="E29" s="231"/>
      <c r="F29" s="231"/>
      <c r="G29" s="48"/>
      <c r="H29" s="48"/>
      <c r="I29" s="48"/>
      <c r="J29" s="48"/>
      <c r="K29" s="48"/>
      <c r="L29" s="48"/>
      <c r="M29" s="48"/>
      <c r="N29" s="48"/>
      <c r="O29" s="48"/>
      <c r="P29" s="48"/>
    </row>
    <row r="30" spans="3:16" s="49" customFormat="1" ht="20.100000000000001" customHeight="1">
      <c r="C30" s="46"/>
      <c r="D30" s="231"/>
      <c r="E30" s="231"/>
      <c r="F30" s="231"/>
      <c r="G30" s="47"/>
      <c r="H30" s="47"/>
      <c r="I30" s="47"/>
      <c r="J30" s="47"/>
      <c r="K30" s="47"/>
      <c r="L30" s="47"/>
      <c r="M30" s="47"/>
      <c r="N30" s="47"/>
      <c r="O30" s="47"/>
      <c r="P30" s="47"/>
    </row>
    <row r="31" spans="3:16" ht="20.100000000000001" customHeight="1">
      <c r="C31" s="46"/>
      <c r="D31" s="231"/>
      <c r="E31" s="231"/>
      <c r="F31" s="231"/>
      <c r="G31" s="48"/>
      <c r="H31" s="48"/>
      <c r="I31" s="48"/>
      <c r="J31" s="48"/>
      <c r="K31" s="48"/>
      <c r="L31" s="48"/>
      <c r="M31" s="48"/>
      <c r="N31" s="48"/>
      <c r="O31" s="48"/>
      <c r="P31" s="48"/>
    </row>
  </sheetData>
  <mergeCells count="26">
    <mergeCell ref="C5:F5"/>
    <mergeCell ref="C9:F9"/>
    <mergeCell ref="E11:F11"/>
    <mergeCell ref="E14:F14"/>
    <mergeCell ref="E15:F15"/>
    <mergeCell ref="E25:F25"/>
    <mergeCell ref="E16:F16"/>
    <mergeCell ref="E17:F17"/>
    <mergeCell ref="E19:F19"/>
    <mergeCell ref="C14:C19"/>
    <mergeCell ref="D30:F30"/>
    <mergeCell ref="D31:F31"/>
    <mergeCell ref="C11:D12"/>
    <mergeCell ref="E12:F12"/>
    <mergeCell ref="C13:F13"/>
    <mergeCell ref="C22:C23"/>
    <mergeCell ref="E22:F22"/>
    <mergeCell ref="C20:C21"/>
    <mergeCell ref="E20:F20"/>
    <mergeCell ref="E21:F21"/>
    <mergeCell ref="C26:F26"/>
    <mergeCell ref="D27:F27"/>
    <mergeCell ref="D29:F29"/>
    <mergeCell ref="E23:F23"/>
    <mergeCell ref="C24:C25"/>
    <mergeCell ref="E24:F24"/>
  </mergeCells>
  <phoneticPr fontId="3"/>
  <printOptions horizontalCentered="1"/>
  <pageMargins left="0.78740157480314965" right="0.78740157480314965" top="0.78740157480314965" bottom="0.59055118110236227" header="0.51181102362204722" footer="0.51181102362204722"/>
  <pageSetup paperSize="9" fitToHeight="1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N35"/>
  <sheetViews>
    <sheetView showGridLines="0" view="pageBreakPreview" zoomScaleNormal="90" zoomScaleSheetLayoutView="100" workbookViewId="0">
      <selection activeCell="C21" sqref="C21:L21"/>
    </sheetView>
  </sheetViews>
  <sheetFormatPr defaultColWidth="8.125" defaultRowHeight="20.100000000000001" customHeight="1"/>
  <cols>
    <col min="1" max="1" width="4.625" style="1" customWidth="1"/>
    <col min="2" max="2" width="0.875" style="1" customWidth="1"/>
    <col min="3" max="3" width="3.125" style="1" customWidth="1"/>
    <col min="4" max="4" width="12.75" style="1" customWidth="1"/>
    <col min="5" max="9" width="4" style="1" customWidth="1"/>
    <col min="10" max="11" width="4" style="2" customWidth="1"/>
    <col min="12" max="12" width="34.625" style="1" customWidth="1"/>
    <col min="13" max="13" width="0.875" style="1" customWidth="1"/>
    <col min="14" max="14" width="62.75" style="1" customWidth="1"/>
    <col min="15" max="16384" width="8.125" style="1"/>
  </cols>
  <sheetData>
    <row r="2" spans="3:14" ht="20.100000000000001" customHeight="1">
      <c r="C2" s="1" t="s">
        <v>24</v>
      </c>
    </row>
    <row r="3" spans="3:14" ht="13.5">
      <c r="J3" s="1"/>
      <c r="K3" s="1"/>
      <c r="L3" s="3" t="s">
        <v>1</v>
      </c>
    </row>
    <row r="4" spans="3:14" ht="13.5">
      <c r="J4" s="1"/>
      <c r="K4" s="1"/>
      <c r="L4" s="3"/>
    </row>
    <row r="5" spans="3:14" ht="20.100000000000001" customHeight="1">
      <c r="C5" s="261" t="s">
        <v>25</v>
      </c>
      <c r="D5" s="261"/>
      <c r="E5" s="261"/>
      <c r="F5" s="261"/>
      <c r="G5" s="261"/>
      <c r="H5" s="261"/>
      <c r="I5" s="261"/>
      <c r="J5" s="261"/>
      <c r="K5" s="261"/>
      <c r="L5" s="261"/>
    </row>
    <row r="6" spans="3:14" ht="8.1" customHeight="1"/>
    <row r="7" spans="3:14" ht="20.100000000000001" customHeight="1">
      <c r="C7" s="4" t="s">
        <v>3</v>
      </c>
    </row>
    <row r="8" spans="3:14" ht="8.1" customHeight="1">
      <c r="C8" s="4"/>
    </row>
    <row r="9" spans="3:14" ht="30" customHeight="1">
      <c r="C9" s="273" t="s">
        <v>26</v>
      </c>
      <c r="D9" s="273"/>
      <c r="E9" s="273"/>
      <c r="F9" s="273"/>
      <c r="G9" s="273"/>
      <c r="H9" s="273"/>
      <c r="I9" s="273"/>
      <c r="J9" s="273"/>
      <c r="K9" s="273"/>
      <c r="L9" s="273"/>
    </row>
    <row r="10" spans="3:14" ht="8.1" customHeight="1">
      <c r="C10" s="37"/>
      <c r="D10" s="37"/>
      <c r="E10" s="37"/>
      <c r="F10" s="37"/>
      <c r="G10" s="37"/>
      <c r="H10" s="37"/>
      <c r="I10" s="37"/>
      <c r="J10" s="37"/>
      <c r="K10" s="37"/>
      <c r="L10" s="37"/>
    </row>
    <row r="11" spans="3:14" ht="24.6" customHeight="1">
      <c r="C11" s="268"/>
      <c r="D11" s="268"/>
      <c r="E11" s="268"/>
      <c r="F11" s="268"/>
      <c r="G11" s="268"/>
      <c r="H11" s="268"/>
      <c r="I11" s="267"/>
      <c r="J11" s="267"/>
      <c r="K11" s="267"/>
      <c r="L11" s="267"/>
      <c r="N11" s="39"/>
    </row>
    <row r="12" spans="3:14" ht="8.1" customHeight="1"/>
    <row r="13" spans="3:14" s="5" customFormat="1" ht="17.100000000000001" customHeight="1">
      <c r="C13" s="277" t="s">
        <v>27</v>
      </c>
      <c r="D13" s="6" t="s">
        <v>8</v>
      </c>
      <c r="E13" s="254"/>
      <c r="F13" s="254"/>
      <c r="G13" s="254"/>
      <c r="H13" s="254"/>
      <c r="I13" s="254"/>
      <c r="J13" s="254"/>
      <c r="K13" s="254"/>
      <c r="L13" s="254"/>
    </row>
    <row r="14" spans="3:14" s="5" customFormat="1" ht="17.100000000000001" customHeight="1">
      <c r="C14" s="278"/>
      <c r="D14" s="6" t="s">
        <v>9</v>
      </c>
      <c r="E14" s="254"/>
      <c r="F14" s="254"/>
      <c r="G14" s="254"/>
      <c r="H14" s="254"/>
      <c r="I14" s="254"/>
      <c r="J14" s="254"/>
      <c r="K14" s="254"/>
      <c r="L14" s="254"/>
    </row>
    <row r="15" spans="3:14" s="5" customFormat="1" ht="17.100000000000001" customHeight="1">
      <c r="C15" s="278"/>
      <c r="D15" s="6" t="s">
        <v>10</v>
      </c>
      <c r="E15" s="254"/>
      <c r="F15" s="254"/>
      <c r="G15" s="254"/>
      <c r="H15" s="254"/>
      <c r="I15" s="254"/>
      <c r="J15" s="254"/>
      <c r="K15" s="254"/>
      <c r="L15" s="254"/>
    </row>
    <row r="16" spans="3:14" s="5" customFormat="1" ht="17.100000000000001" customHeight="1">
      <c r="C16" s="278"/>
      <c r="D16" s="6" t="s">
        <v>11</v>
      </c>
      <c r="E16" s="254"/>
      <c r="F16" s="254"/>
      <c r="G16" s="254"/>
      <c r="H16" s="254"/>
      <c r="I16" s="254"/>
      <c r="J16" s="254"/>
      <c r="K16" s="254"/>
      <c r="L16" s="254"/>
    </row>
    <row r="17" spans="3:14" s="5" customFormat="1" ht="17.100000000000001" customHeight="1">
      <c r="C17" s="278"/>
      <c r="D17" s="6" t="s">
        <v>12</v>
      </c>
      <c r="E17" s="274"/>
      <c r="F17" s="275"/>
      <c r="G17" s="275"/>
      <c r="H17" s="275"/>
      <c r="I17" s="275"/>
      <c r="J17" s="275"/>
      <c r="K17" s="276"/>
      <c r="L17" s="38"/>
    </row>
    <row r="18" spans="3:14" s="5" customFormat="1" ht="17.100000000000001" customHeight="1">
      <c r="C18" s="279"/>
      <c r="D18" s="6" t="s">
        <v>13</v>
      </c>
      <c r="E18" s="254"/>
      <c r="F18" s="254"/>
      <c r="G18" s="254"/>
      <c r="H18" s="254"/>
      <c r="I18" s="254"/>
      <c r="J18" s="254"/>
      <c r="K18" s="254"/>
      <c r="L18" s="254"/>
    </row>
    <row r="19" spans="3:14" s="5" customFormat="1" ht="13.5">
      <c r="C19" s="7"/>
      <c r="D19" s="8"/>
      <c r="E19" s="9"/>
      <c r="F19" s="9"/>
      <c r="G19" s="9"/>
      <c r="H19" s="9"/>
      <c r="I19" s="9"/>
      <c r="J19" s="9"/>
      <c r="K19" s="9"/>
      <c r="L19" s="9"/>
    </row>
    <row r="20" spans="3:14" s="16" customFormat="1" ht="30.95" customHeight="1">
      <c r="C20" s="10"/>
      <c r="D20" s="11" t="s">
        <v>28</v>
      </c>
      <c r="E20" s="11" t="s">
        <v>29</v>
      </c>
      <c r="F20" s="12" t="s">
        <v>30</v>
      </c>
      <c r="G20" s="13">
        <v>1</v>
      </c>
      <c r="H20" s="14" t="s">
        <v>31</v>
      </c>
      <c r="I20" s="13" t="s">
        <v>32</v>
      </c>
      <c r="J20" s="15" t="s">
        <v>33</v>
      </c>
      <c r="K20" s="15" t="s">
        <v>34</v>
      </c>
      <c r="L20" s="11" t="s">
        <v>35</v>
      </c>
    </row>
    <row r="21" spans="3:14" s="21" customFormat="1" ht="50.1" customHeight="1">
      <c r="C21" s="17" t="s">
        <v>36</v>
      </c>
      <c r="D21" s="18" t="s">
        <v>37</v>
      </c>
      <c r="E21" s="19" t="s">
        <v>38</v>
      </c>
      <c r="F21" s="19" t="s">
        <v>39</v>
      </c>
      <c r="G21" s="19" t="s">
        <v>40</v>
      </c>
      <c r="H21" s="19" t="s">
        <v>41</v>
      </c>
      <c r="I21" s="19" t="s">
        <v>32</v>
      </c>
      <c r="J21" s="15" t="s">
        <v>42</v>
      </c>
      <c r="K21" s="19"/>
      <c r="L21" s="20" t="s">
        <v>43</v>
      </c>
      <c r="N21" s="40"/>
    </row>
    <row r="22" spans="3:14" s="21" customFormat="1" ht="50.1" customHeight="1">
      <c r="C22" s="22">
        <v>1</v>
      </c>
      <c r="D22" s="23"/>
      <c r="E22" s="24"/>
      <c r="F22" s="24"/>
      <c r="G22" s="24"/>
      <c r="H22" s="24"/>
      <c r="I22" s="24"/>
      <c r="J22" s="24"/>
      <c r="K22" s="24"/>
      <c r="L22" s="25"/>
    </row>
    <row r="23" spans="3:14" s="21" customFormat="1" ht="50.1" customHeight="1">
      <c r="C23" s="22">
        <v>2</v>
      </c>
      <c r="D23" s="23"/>
      <c r="E23" s="24"/>
      <c r="F23" s="24"/>
      <c r="G23" s="24"/>
      <c r="H23" s="24"/>
      <c r="I23" s="24"/>
      <c r="J23" s="24"/>
      <c r="K23" s="24"/>
      <c r="L23" s="25"/>
    </row>
    <row r="24" spans="3:14" s="21" customFormat="1" ht="50.1" customHeight="1">
      <c r="C24" s="22">
        <v>3</v>
      </c>
      <c r="D24" s="23"/>
      <c r="E24" s="24"/>
      <c r="F24" s="24"/>
      <c r="G24" s="24"/>
      <c r="H24" s="24"/>
      <c r="I24" s="24"/>
      <c r="J24" s="24"/>
      <c r="K24" s="24"/>
      <c r="L24" s="25"/>
    </row>
    <row r="25" spans="3:14" s="21" customFormat="1" ht="50.1" customHeight="1">
      <c r="C25" s="22">
        <v>4</v>
      </c>
      <c r="D25" s="23"/>
      <c r="E25" s="24"/>
      <c r="F25" s="24"/>
      <c r="G25" s="24"/>
      <c r="H25" s="24"/>
      <c r="I25" s="24"/>
      <c r="J25" s="24"/>
      <c r="K25" s="24"/>
      <c r="L25" s="25"/>
    </row>
    <row r="26" spans="3:14" s="21" customFormat="1" ht="50.1" customHeight="1">
      <c r="C26" s="22">
        <v>5</v>
      </c>
      <c r="D26" s="23"/>
      <c r="E26" s="24"/>
      <c r="F26" s="24"/>
      <c r="G26" s="24"/>
      <c r="H26" s="24"/>
      <c r="I26" s="24"/>
      <c r="J26" s="24"/>
      <c r="K26" s="24"/>
      <c r="L26" s="25"/>
    </row>
    <row r="27" spans="3:14" s="21" customFormat="1" ht="6.95" customHeight="1">
      <c r="C27" s="33"/>
      <c r="D27" s="34"/>
      <c r="E27" s="35"/>
      <c r="F27" s="35"/>
      <c r="G27" s="35"/>
      <c r="H27" s="35"/>
      <c r="I27" s="35"/>
      <c r="J27" s="35"/>
      <c r="K27" s="35"/>
      <c r="L27" s="36"/>
    </row>
    <row r="28" spans="3:14" s="21" customFormat="1" ht="15.6" customHeight="1">
      <c r="C28" s="30" t="s">
        <v>19</v>
      </c>
      <c r="D28" s="280" t="s">
        <v>44</v>
      </c>
      <c r="E28" s="280"/>
      <c r="F28" s="280"/>
      <c r="G28" s="280"/>
      <c r="H28" s="280"/>
      <c r="I28" s="280"/>
      <c r="J28" s="280"/>
      <c r="K28" s="280"/>
      <c r="L28" s="280"/>
    </row>
    <row r="29" spans="3:14" s="21" customFormat="1" ht="15.95" customHeight="1">
      <c r="C29" s="30" t="s">
        <v>22</v>
      </c>
      <c r="D29" s="281" t="s">
        <v>45</v>
      </c>
      <c r="E29" s="281"/>
      <c r="F29" s="281"/>
      <c r="G29" s="281"/>
      <c r="H29" s="281"/>
      <c r="I29" s="281"/>
      <c r="J29" s="281"/>
      <c r="K29" s="281"/>
      <c r="L29" s="281"/>
    </row>
    <row r="30" spans="3:14" s="27" customFormat="1" ht="15.95" customHeight="1">
      <c r="C30" s="30" t="s">
        <v>19</v>
      </c>
      <c r="D30" s="281" t="s">
        <v>46</v>
      </c>
      <c r="E30" s="281"/>
      <c r="F30" s="281"/>
      <c r="G30" s="281"/>
      <c r="H30" s="281"/>
      <c r="I30" s="281"/>
      <c r="J30" s="281"/>
      <c r="K30" s="281"/>
      <c r="L30" s="281"/>
      <c r="M30" s="28"/>
    </row>
    <row r="31" spans="3:14" s="21" customFormat="1" ht="5.45" customHeight="1">
      <c r="C31" s="29"/>
      <c r="D31" s="26"/>
      <c r="E31" s="31"/>
      <c r="F31" s="31"/>
      <c r="G31" s="31"/>
      <c r="H31" s="31"/>
      <c r="I31" s="31"/>
      <c r="J31" s="32"/>
      <c r="K31" s="32"/>
      <c r="L31" s="31"/>
    </row>
    <row r="32" spans="3:14" ht="33.6" customHeight="1">
      <c r="C32" s="233" t="s">
        <v>47</v>
      </c>
      <c r="D32" s="269"/>
      <c r="E32" s="270" t="s">
        <v>173</v>
      </c>
      <c r="F32" s="271"/>
      <c r="G32" s="271"/>
      <c r="H32" s="271"/>
      <c r="I32" s="271"/>
      <c r="J32" s="271"/>
      <c r="K32" s="271"/>
      <c r="L32" s="272"/>
    </row>
    <row r="33" spans="6:6" ht="8.1" customHeight="1"/>
    <row r="34" spans="6:6" ht="20.100000000000001" customHeight="1">
      <c r="F34"/>
    </row>
    <row r="35" spans="6:6" ht="20.100000000000001" customHeight="1">
      <c r="F35"/>
    </row>
  </sheetData>
  <mergeCells count="16">
    <mergeCell ref="I11:L11"/>
    <mergeCell ref="C11:H11"/>
    <mergeCell ref="C32:D32"/>
    <mergeCell ref="E32:L32"/>
    <mergeCell ref="C5:L5"/>
    <mergeCell ref="C9:L9"/>
    <mergeCell ref="E13:L13"/>
    <mergeCell ref="E14:L14"/>
    <mergeCell ref="E15:L15"/>
    <mergeCell ref="E16:L16"/>
    <mergeCell ref="E17:K17"/>
    <mergeCell ref="E18:L18"/>
    <mergeCell ref="C13:C18"/>
    <mergeCell ref="D28:L28"/>
    <mergeCell ref="D29:L29"/>
    <mergeCell ref="D30:L30"/>
  </mergeCells>
  <phoneticPr fontId="3"/>
  <dataValidations count="1">
    <dataValidation type="list" allowBlank="1" showInputMessage="1" showErrorMessage="1" sqref="D27" xr:uid="{00000000-0002-0000-0200-000000000000}">
      <formula1>"募集要項,要求水準書,要求水準書 別紙,要求水準書 別添資料,審査基準書,様式集,基本協定書(案）,特定事業契約書（案）"</formula1>
    </dataValidation>
  </dataValidations>
  <printOptions horizontalCentered="1"/>
  <pageMargins left="0.70866141732283472" right="0.70866141732283472" top="0.59055118110236227" bottom="0.59055118110236227" header="0.51181102362204722" footer="0.51181102362204722"/>
  <pageSetup paperSize="9" fitToHeight="1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E26F-2DB6-4C7B-A819-51C4973F0565}">
  <dimension ref="C2:N35"/>
  <sheetViews>
    <sheetView showGridLines="0" view="pageBreakPreview" zoomScaleNormal="90" zoomScaleSheetLayoutView="100" workbookViewId="0">
      <selection activeCell="N21" sqref="N21"/>
    </sheetView>
  </sheetViews>
  <sheetFormatPr defaultColWidth="8.125" defaultRowHeight="20.100000000000001" customHeight="1"/>
  <cols>
    <col min="1" max="1" width="4.625" style="1" customWidth="1"/>
    <col min="2" max="2" width="0.875" style="1" customWidth="1"/>
    <col min="3" max="3" width="3.125" style="1" customWidth="1"/>
    <col min="4" max="4" width="12.75" style="1" customWidth="1"/>
    <col min="5" max="9" width="4" style="1" customWidth="1"/>
    <col min="10" max="11" width="4" style="2" customWidth="1"/>
    <col min="12" max="12" width="34.625" style="1" customWidth="1"/>
    <col min="13" max="13" width="0.875" style="1" customWidth="1"/>
    <col min="14" max="14" width="62.75" style="1" customWidth="1"/>
    <col min="15" max="16384" width="8.125" style="1"/>
  </cols>
  <sheetData>
    <row r="2" spans="3:14" ht="20.100000000000001" customHeight="1">
      <c r="C2" s="1" t="s">
        <v>171</v>
      </c>
    </row>
    <row r="3" spans="3:14" ht="13.5">
      <c r="J3" s="1"/>
      <c r="K3" s="1"/>
      <c r="L3" s="3" t="s">
        <v>1</v>
      </c>
    </row>
    <row r="4" spans="3:14" ht="13.5">
      <c r="J4" s="1"/>
      <c r="K4" s="1"/>
      <c r="L4" s="3"/>
    </row>
    <row r="5" spans="3:14" ht="20.100000000000001" customHeight="1">
      <c r="C5" s="261" t="s">
        <v>170</v>
      </c>
      <c r="D5" s="261"/>
      <c r="E5" s="261"/>
      <c r="F5" s="261"/>
      <c r="G5" s="261"/>
      <c r="H5" s="261"/>
      <c r="I5" s="261"/>
      <c r="J5" s="261"/>
      <c r="K5" s="261"/>
      <c r="L5" s="261"/>
    </row>
    <row r="6" spans="3:14" ht="8.1" customHeight="1"/>
    <row r="7" spans="3:14" ht="20.100000000000001" customHeight="1">
      <c r="C7" s="4" t="s">
        <v>3</v>
      </c>
    </row>
    <row r="8" spans="3:14" ht="8.1" customHeight="1">
      <c r="C8" s="4"/>
    </row>
    <row r="9" spans="3:14" ht="30" customHeight="1">
      <c r="C9" s="273" t="s">
        <v>174</v>
      </c>
      <c r="D9" s="273"/>
      <c r="E9" s="273"/>
      <c r="F9" s="273"/>
      <c r="G9" s="273"/>
      <c r="H9" s="273"/>
      <c r="I9" s="273"/>
      <c r="J9" s="273"/>
      <c r="K9" s="273"/>
      <c r="L9" s="273"/>
    </row>
    <row r="10" spans="3:14" ht="8.1" customHeight="1">
      <c r="C10" s="228"/>
      <c r="D10" s="228"/>
      <c r="E10" s="228"/>
      <c r="F10" s="228"/>
      <c r="G10" s="228"/>
      <c r="H10" s="228"/>
      <c r="I10" s="228"/>
      <c r="J10" s="228"/>
      <c r="K10" s="228"/>
      <c r="L10" s="228"/>
    </row>
    <row r="11" spans="3:14" ht="24.6" customHeight="1">
      <c r="C11" s="268"/>
      <c r="D11" s="268"/>
      <c r="E11" s="268"/>
      <c r="F11" s="268"/>
      <c r="G11" s="268"/>
      <c r="H11" s="268"/>
      <c r="I11" s="267"/>
      <c r="J11" s="267"/>
      <c r="K11" s="267"/>
      <c r="L11" s="267"/>
      <c r="N11" s="39"/>
    </row>
    <row r="12" spans="3:14" ht="8.1" customHeight="1"/>
    <row r="13" spans="3:14" s="5" customFormat="1" ht="17.100000000000001" customHeight="1">
      <c r="C13" s="277" t="s">
        <v>27</v>
      </c>
      <c r="D13" s="6" t="s">
        <v>8</v>
      </c>
      <c r="E13" s="254"/>
      <c r="F13" s="254"/>
      <c r="G13" s="254"/>
      <c r="H13" s="254"/>
      <c r="I13" s="254"/>
      <c r="J13" s="254"/>
      <c r="K13" s="254"/>
      <c r="L13" s="254"/>
    </row>
    <row r="14" spans="3:14" s="5" customFormat="1" ht="17.100000000000001" customHeight="1">
      <c r="C14" s="278"/>
      <c r="D14" s="6" t="s">
        <v>9</v>
      </c>
      <c r="E14" s="254"/>
      <c r="F14" s="254"/>
      <c r="G14" s="254"/>
      <c r="H14" s="254"/>
      <c r="I14" s="254"/>
      <c r="J14" s="254"/>
      <c r="K14" s="254"/>
      <c r="L14" s="254"/>
    </row>
    <row r="15" spans="3:14" s="5" customFormat="1" ht="17.100000000000001" customHeight="1">
      <c r="C15" s="278"/>
      <c r="D15" s="6" t="s">
        <v>10</v>
      </c>
      <c r="E15" s="254"/>
      <c r="F15" s="254"/>
      <c r="G15" s="254"/>
      <c r="H15" s="254"/>
      <c r="I15" s="254"/>
      <c r="J15" s="254"/>
      <c r="K15" s="254"/>
      <c r="L15" s="254"/>
    </row>
    <row r="16" spans="3:14" s="5" customFormat="1" ht="17.100000000000001" customHeight="1">
      <c r="C16" s="278"/>
      <c r="D16" s="6" t="s">
        <v>11</v>
      </c>
      <c r="E16" s="254"/>
      <c r="F16" s="254"/>
      <c r="G16" s="254"/>
      <c r="H16" s="254"/>
      <c r="I16" s="254"/>
      <c r="J16" s="254"/>
      <c r="K16" s="254"/>
      <c r="L16" s="254"/>
    </row>
    <row r="17" spans="3:14" s="5" customFormat="1" ht="17.100000000000001" customHeight="1">
      <c r="C17" s="278"/>
      <c r="D17" s="6" t="s">
        <v>12</v>
      </c>
      <c r="E17" s="274"/>
      <c r="F17" s="275"/>
      <c r="G17" s="275"/>
      <c r="H17" s="275"/>
      <c r="I17" s="275"/>
      <c r="J17" s="275"/>
      <c r="K17" s="276"/>
      <c r="L17" s="38"/>
    </row>
    <row r="18" spans="3:14" s="5" customFormat="1" ht="17.100000000000001" customHeight="1">
      <c r="C18" s="279"/>
      <c r="D18" s="6" t="s">
        <v>13</v>
      </c>
      <c r="E18" s="254"/>
      <c r="F18" s="254"/>
      <c r="G18" s="254"/>
      <c r="H18" s="254"/>
      <c r="I18" s="254"/>
      <c r="J18" s="254"/>
      <c r="K18" s="254"/>
      <c r="L18" s="254"/>
    </row>
    <row r="19" spans="3:14" s="5" customFormat="1" ht="13.5">
      <c r="C19" s="7"/>
      <c r="D19" s="8"/>
      <c r="E19" s="229"/>
      <c r="F19" s="229"/>
      <c r="G19" s="229"/>
      <c r="H19" s="229"/>
      <c r="I19" s="229"/>
      <c r="J19" s="229"/>
      <c r="K19" s="229"/>
      <c r="L19" s="229"/>
    </row>
    <row r="20" spans="3:14" s="16" customFormat="1" ht="30.95" customHeight="1">
      <c r="C20" s="10"/>
      <c r="D20" s="11" t="s">
        <v>28</v>
      </c>
      <c r="E20" s="11" t="s">
        <v>29</v>
      </c>
      <c r="F20" s="12" t="s">
        <v>30</v>
      </c>
      <c r="G20" s="13">
        <v>1</v>
      </c>
      <c r="H20" s="14" t="s">
        <v>31</v>
      </c>
      <c r="I20" s="13" t="s">
        <v>32</v>
      </c>
      <c r="J20" s="15" t="s">
        <v>33</v>
      </c>
      <c r="K20" s="15" t="s">
        <v>34</v>
      </c>
      <c r="L20" s="11" t="s">
        <v>35</v>
      </c>
    </row>
    <row r="21" spans="3:14" s="21" customFormat="1" ht="50.1" customHeight="1">
      <c r="C21" s="17" t="s">
        <v>36</v>
      </c>
      <c r="D21" s="18" t="s">
        <v>175</v>
      </c>
      <c r="E21" s="19" t="s">
        <v>177</v>
      </c>
      <c r="F21" s="19" t="s">
        <v>176</v>
      </c>
      <c r="G21" s="19" t="s">
        <v>178</v>
      </c>
      <c r="H21" s="19" t="s">
        <v>179</v>
      </c>
      <c r="I21" s="19" t="s">
        <v>180</v>
      </c>
      <c r="J21" s="15"/>
      <c r="K21" s="19"/>
      <c r="L21" s="20" t="s">
        <v>181</v>
      </c>
      <c r="N21" s="40"/>
    </row>
    <row r="22" spans="3:14" s="21" customFormat="1" ht="50.1" customHeight="1">
      <c r="C22" s="22">
        <v>1</v>
      </c>
      <c r="D22" s="23"/>
      <c r="E22" s="24"/>
      <c r="F22" s="24"/>
      <c r="G22" s="24"/>
      <c r="H22" s="24"/>
      <c r="I22" s="24"/>
      <c r="J22" s="24"/>
      <c r="K22" s="24"/>
      <c r="L22" s="25"/>
    </row>
    <row r="23" spans="3:14" s="21" customFormat="1" ht="50.1" customHeight="1">
      <c r="C23" s="22">
        <v>2</v>
      </c>
      <c r="D23" s="23"/>
      <c r="E23" s="24"/>
      <c r="F23" s="24"/>
      <c r="G23" s="24"/>
      <c r="H23" s="24"/>
      <c r="I23" s="24"/>
      <c r="J23" s="24"/>
      <c r="K23" s="24"/>
      <c r="L23" s="25"/>
    </row>
    <row r="24" spans="3:14" s="21" customFormat="1" ht="50.1" customHeight="1">
      <c r="C24" s="22">
        <v>3</v>
      </c>
      <c r="D24" s="23"/>
      <c r="E24" s="24"/>
      <c r="F24" s="24"/>
      <c r="G24" s="24"/>
      <c r="H24" s="24"/>
      <c r="I24" s="24"/>
      <c r="J24" s="24"/>
      <c r="K24" s="24"/>
      <c r="L24" s="25"/>
    </row>
    <row r="25" spans="3:14" s="21" customFormat="1" ht="50.1" customHeight="1">
      <c r="C25" s="22">
        <v>4</v>
      </c>
      <c r="D25" s="23"/>
      <c r="E25" s="24"/>
      <c r="F25" s="24"/>
      <c r="G25" s="24"/>
      <c r="H25" s="24"/>
      <c r="I25" s="24"/>
      <c r="J25" s="24"/>
      <c r="K25" s="24"/>
      <c r="L25" s="25"/>
    </row>
    <row r="26" spans="3:14" s="21" customFormat="1" ht="50.1" customHeight="1">
      <c r="C26" s="22">
        <v>5</v>
      </c>
      <c r="D26" s="23"/>
      <c r="E26" s="24"/>
      <c r="F26" s="24"/>
      <c r="G26" s="24"/>
      <c r="H26" s="24"/>
      <c r="I26" s="24"/>
      <c r="J26" s="24"/>
      <c r="K26" s="24"/>
      <c r="L26" s="25"/>
    </row>
    <row r="27" spans="3:14" s="21" customFormat="1" ht="6.95" customHeight="1">
      <c r="C27" s="33"/>
      <c r="D27" s="34"/>
      <c r="E27" s="35"/>
      <c r="F27" s="35"/>
      <c r="G27" s="35"/>
      <c r="H27" s="35"/>
      <c r="I27" s="35"/>
      <c r="J27" s="35"/>
      <c r="K27" s="35"/>
      <c r="L27" s="36"/>
    </row>
    <row r="28" spans="3:14" s="21" customFormat="1" ht="15.6" customHeight="1">
      <c r="C28" s="30" t="s">
        <v>19</v>
      </c>
      <c r="D28" s="280" t="s">
        <v>44</v>
      </c>
      <c r="E28" s="280"/>
      <c r="F28" s="280"/>
      <c r="G28" s="280"/>
      <c r="H28" s="280"/>
      <c r="I28" s="280"/>
      <c r="J28" s="280"/>
      <c r="K28" s="280"/>
      <c r="L28" s="280"/>
    </row>
    <row r="29" spans="3:14" s="21" customFormat="1" ht="15.95" customHeight="1">
      <c r="C29" s="30" t="s">
        <v>22</v>
      </c>
      <c r="D29" s="281" t="s">
        <v>45</v>
      </c>
      <c r="E29" s="281"/>
      <c r="F29" s="281"/>
      <c r="G29" s="281"/>
      <c r="H29" s="281"/>
      <c r="I29" s="281"/>
      <c r="J29" s="281"/>
      <c r="K29" s="281"/>
      <c r="L29" s="281"/>
    </row>
    <row r="30" spans="3:14" s="27" customFormat="1" ht="15.95" customHeight="1">
      <c r="C30" s="30" t="s">
        <v>19</v>
      </c>
      <c r="D30" s="281" t="s">
        <v>46</v>
      </c>
      <c r="E30" s="281"/>
      <c r="F30" s="281"/>
      <c r="G30" s="281"/>
      <c r="H30" s="281"/>
      <c r="I30" s="281"/>
      <c r="J30" s="281"/>
      <c r="K30" s="281"/>
      <c r="L30" s="281"/>
      <c r="M30" s="28"/>
    </row>
    <row r="31" spans="3:14" s="21" customFormat="1" ht="5.45" customHeight="1">
      <c r="C31" s="29"/>
      <c r="D31" s="230"/>
      <c r="E31" s="31"/>
      <c r="F31" s="31"/>
      <c r="G31" s="31"/>
      <c r="H31" s="31"/>
      <c r="I31" s="31"/>
      <c r="J31" s="32"/>
      <c r="K31" s="32"/>
      <c r="L31" s="31"/>
    </row>
    <row r="32" spans="3:14" ht="33.6" customHeight="1">
      <c r="C32" s="233" t="s">
        <v>47</v>
      </c>
      <c r="D32" s="269"/>
      <c r="E32" s="270" t="s">
        <v>172</v>
      </c>
      <c r="F32" s="271"/>
      <c r="G32" s="271"/>
      <c r="H32" s="271"/>
      <c r="I32" s="271"/>
      <c r="J32" s="271"/>
      <c r="K32" s="271"/>
      <c r="L32" s="272"/>
    </row>
    <row r="33" spans="6:6" ht="8.1" customHeight="1"/>
    <row r="34" spans="6:6" ht="20.100000000000001" customHeight="1">
      <c r="F34"/>
    </row>
    <row r="35" spans="6:6" ht="20.100000000000001" customHeight="1">
      <c r="F35"/>
    </row>
  </sheetData>
  <mergeCells count="16">
    <mergeCell ref="D28:L28"/>
    <mergeCell ref="D29:L29"/>
    <mergeCell ref="D30:L30"/>
    <mergeCell ref="C32:D32"/>
    <mergeCell ref="E32:L32"/>
    <mergeCell ref="C5:L5"/>
    <mergeCell ref="C9:L9"/>
    <mergeCell ref="C11:H11"/>
    <mergeCell ref="I11:L11"/>
    <mergeCell ref="C13:C18"/>
    <mergeCell ref="E13:L13"/>
    <mergeCell ref="E14:L14"/>
    <mergeCell ref="E15:L15"/>
    <mergeCell ref="E16:L16"/>
    <mergeCell ref="E17:K17"/>
    <mergeCell ref="E18:L18"/>
  </mergeCells>
  <phoneticPr fontId="3"/>
  <dataValidations count="1">
    <dataValidation type="list" allowBlank="1" showInputMessage="1" showErrorMessage="1" sqref="D27" xr:uid="{6A7D0702-DBEB-4F0E-8908-421CC60B2A5C}">
      <formula1>"募集要項,要求水準書,要求水準書 別紙,要求水準書 別添資料,審査基準書,様式集,基本協定書(案）,特定事業契約書（案）"</formula1>
    </dataValidation>
  </dataValidations>
  <printOptions horizontalCentered="1"/>
  <pageMargins left="0.70866141732283472" right="0.70866141732283472" top="0.59055118110236227" bottom="0.59055118110236227" header="0.51181102362204722" footer="0.51181102362204722"/>
  <pageSetup paperSize="9" fitToHeight="1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5305-DB32-4DE0-BF96-A6AF03566B2A}">
  <sheetPr>
    <pageSetUpPr fitToPage="1"/>
  </sheetPr>
  <dimension ref="A1:O1011"/>
  <sheetViews>
    <sheetView view="pageBreakPreview" zoomScaleNormal="55" zoomScaleSheetLayoutView="100" workbookViewId="0">
      <pane xSplit="5" ySplit="1" topLeftCell="F16" activePane="bottomRight" state="frozen"/>
      <selection pane="topRight" activeCell="H108" sqref="H108"/>
      <selection pane="bottomLeft" activeCell="H108" sqref="H108"/>
      <selection pane="bottomRight" activeCell="Q10" sqref="Q10"/>
    </sheetView>
  </sheetViews>
  <sheetFormatPr defaultColWidth="12.625" defaultRowHeight="24" customHeight="1" outlineLevelRow="1"/>
  <cols>
    <col min="1" max="4" width="4.25" style="60" customWidth="1"/>
    <col min="5" max="6" width="19.75" style="200" customWidth="1"/>
    <col min="7" max="12" width="14" style="60" customWidth="1"/>
    <col min="13" max="16384" width="12.625" style="60"/>
  </cols>
  <sheetData>
    <row r="1" spans="1:12" ht="41.25" customHeight="1">
      <c r="A1" s="282" t="s">
        <v>166</v>
      </c>
      <c r="B1" s="282"/>
      <c r="C1" s="282"/>
      <c r="D1" s="59"/>
      <c r="E1" s="283" t="s">
        <v>48</v>
      </c>
      <c r="F1" s="283"/>
      <c r="G1" s="283"/>
      <c r="H1" s="283"/>
      <c r="I1" s="283"/>
      <c r="J1" s="283"/>
      <c r="K1" s="283"/>
      <c r="L1" s="283"/>
    </row>
    <row r="2" spans="1:12" ht="24.75" customHeight="1">
      <c r="E2" s="61" t="s">
        <v>167</v>
      </c>
      <c r="F2" s="61"/>
      <c r="G2" s="62"/>
      <c r="H2" s="62"/>
      <c r="I2" s="62"/>
      <c r="J2" s="62"/>
      <c r="K2" s="62"/>
    </row>
    <row r="3" spans="1:12" ht="12.75" customHeight="1">
      <c r="E3" s="63"/>
      <c r="F3" s="63"/>
      <c r="G3" s="62"/>
      <c r="H3" s="62"/>
      <c r="I3" s="62"/>
      <c r="J3" s="62"/>
      <c r="K3" s="62"/>
    </row>
    <row r="4" spans="1:12" ht="24.75" customHeight="1">
      <c r="A4" s="60" t="s">
        <v>49</v>
      </c>
      <c r="E4" s="63"/>
      <c r="F4" s="63"/>
      <c r="G4" s="62"/>
      <c r="H4" s="62"/>
      <c r="J4" s="62"/>
      <c r="K4" s="62"/>
    </row>
    <row r="5" spans="1:12" ht="26.25" customHeight="1" outlineLevel="1" thickBot="1">
      <c r="A5" s="64" t="s">
        <v>50</v>
      </c>
      <c r="B5" s="65"/>
      <c r="C5" s="65"/>
      <c r="D5" s="66"/>
      <c r="E5" s="60"/>
      <c r="F5" s="60"/>
      <c r="G5" s="66"/>
      <c r="H5" s="67"/>
    </row>
    <row r="6" spans="1:12" ht="21" customHeight="1" outlineLevel="1">
      <c r="A6" s="284"/>
      <c r="B6" s="284"/>
      <c r="C6" s="284"/>
      <c r="D6" s="285"/>
      <c r="E6" s="68" t="s">
        <v>51</v>
      </c>
      <c r="F6" s="69" t="s">
        <v>52</v>
      </c>
      <c r="G6" s="286" t="s">
        <v>36</v>
      </c>
      <c r="H6" s="284"/>
    </row>
    <row r="7" spans="1:12" ht="21" customHeight="1" outlineLevel="1">
      <c r="A7" s="287" t="s">
        <v>53</v>
      </c>
      <c r="B7" s="290" t="s">
        <v>54</v>
      </c>
      <c r="C7" s="290"/>
      <c r="D7" s="291"/>
      <c r="E7" s="70"/>
      <c r="F7" s="71"/>
      <c r="G7" s="72" t="s">
        <v>55</v>
      </c>
      <c r="H7" s="73" t="s">
        <v>56</v>
      </c>
    </row>
    <row r="8" spans="1:12" ht="21" customHeight="1" outlineLevel="1">
      <c r="A8" s="288"/>
      <c r="B8" s="290" t="s">
        <v>57</v>
      </c>
      <c r="C8" s="290"/>
      <c r="D8" s="291"/>
      <c r="E8" s="70"/>
      <c r="F8" s="71"/>
      <c r="G8" s="72">
        <v>10</v>
      </c>
      <c r="H8" s="73">
        <v>20</v>
      </c>
    </row>
    <row r="9" spans="1:12" ht="21" customHeight="1" outlineLevel="1">
      <c r="A9" s="288"/>
      <c r="B9" s="290" t="s">
        <v>58</v>
      </c>
      <c r="C9" s="290"/>
      <c r="D9" s="291"/>
      <c r="E9" s="70"/>
      <c r="F9" s="71"/>
      <c r="G9" s="72">
        <v>2</v>
      </c>
      <c r="H9" s="73">
        <v>1</v>
      </c>
    </row>
    <row r="10" spans="1:12" ht="21" customHeight="1" outlineLevel="1">
      <c r="A10" s="288"/>
      <c r="B10" s="284" t="s">
        <v>59</v>
      </c>
      <c r="C10" s="284"/>
      <c r="D10" s="285"/>
      <c r="E10" s="70"/>
      <c r="F10" s="71"/>
      <c r="G10" s="72">
        <v>313</v>
      </c>
      <c r="H10" s="73">
        <v>313</v>
      </c>
    </row>
    <row r="11" spans="1:12" s="78" customFormat="1" ht="25.5" customHeight="1" outlineLevel="1">
      <c r="A11" s="288"/>
      <c r="B11" s="292" t="s">
        <v>60</v>
      </c>
      <c r="C11" s="292"/>
      <c r="D11" s="293"/>
      <c r="E11" s="74"/>
      <c r="F11" s="75"/>
      <c r="G11" s="76">
        <f>G9*G8</f>
        <v>20</v>
      </c>
      <c r="H11" s="77">
        <f>H9*H8</f>
        <v>20</v>
      </c>
    </row>
    <row r="12" spans="1:12" s="78" customFormat="1" ht="25.5" customHeight="1" outlineLevel="1" thickBot="1">
      <c r="A12" s="289"/>
      <c r="B12" s="292" t="s">
        <v>61</v>
      </c>
      <c r="C12" s="292"/>
      <c r="D12" s="293"/>
      <c r="E12" s="79">
        <f t="shared" ref="E12:G12" si="0">E8*E10</f>
        <v>0</v>
      </c>
      <c r="F12" s="80">
        <f t="shared" si="0"/>
        <v>0</v>
      </c>
      <c r="G12" s="76">
        <f t="shared" si="0"/>
        <v>3130</v>
      </c>
      <c r="H12" s="76">
        <f>H8*H10</f>
        <v>6260</v>
      </c>
    </row>
    <row r="13" spans="1:12" ht="21" customHeight="1" outlineLevel="1">
      <c r="A13" s="65"/>
      <c r="B13" s="65"/>
      <c r="C13" s="65"/>
      <c r="D13" s="66"/>
      <c r="E13" s="81"/>
      <c r="F13" s="81"/>
      <c r="G13" s="66"/>
      <c r="H13" s="66"/>
      <c r="I13" s="82"/>
    </row>
    <row r="14" spans="1:12" ht="21" customHeight="1" outlineLevel="1">
      <c r="A14" s="60" t="s">
        <v>62</v>
      </c>
      <c r="B14" s="65"/>
      <c r="C14" s="65"/>
      <c r="D14" s="66"/>
      <c r="E14" s="81"/>
      <c r="F14" s="81"/>
      <c r="G14" s="66"/>
      <c r="H14" s="66"/>
      <c r="I14" s="82"/>
    </row>
    <row r="15" spans="1:12" ht="21" customHeight="1" outlineLevel="1" thickBot="1">
      <c r="A15" s="64" t="s">
        <v>63</v>
      </c>
      <c r="B15" s="65"/>
      <c r="C15" s="65"/>
      <c r="D15" s="66"/>
      <c r="E15" s="83"/>
      <c r="F15" s="84"/>
      <c r="G15" s="66"/>
      <c r="H15" s="66"/>
      <c r="I15" s="82"/>
      <c r="J15" s="82"/>
      <c r="K15" s="82"/>
      <c r="L15" s="82"/>
    </row>
    <row r="16" spans="1:12" ht="21" customHeight="1" outlineLevel="1">
      <c r="A16" s="290" t="s">
        <v>64</v>
      </c>
      <c r="B16" s="290"/>
      <c r="C16" s="290"/>
      <c r="D16" s="290"/>
      <c r="E16" s="284" t="s">
        <v>54</v>
      </c>
      <c r="F16" s="284"/>
      <c r="G16" s="85" t="s">
        <v>65</v>
      </c>
      <c r="H16" s="86">
        <f>H21</f>
        <v>1</v>
      </c>
      <c r="I16" s="87">
        <f t="shared" ref="I16:L16" si="1">I21</f>
        <v>32</v>
      </c>
      <c r="J16" s="87">
        <f t="shared" si="1"/>
        <v>63</v>
      </c>
      <c r="K16" s="87">
        <f t="shared" si="1"/>
        <v>94</v>
      </c>
      <c r="L16" s="88">
        <f t="shared" si="1"/>
        <v>125</v>
      </c>
    </row>
    <row r="17" spans="1:13" ht="21" customHeight="1" outlineLevel="1">
      <c r="A17" s="290"/>
      <c r="B17" s="290"/>
      <c r="C17" s="290"/>
      <c r="D17" s="290"/>
      <c r="E17" s="89" t="s">
        <v>51</v>
      </c>
      <c r="F17" s="89"/>
      <c r="G17" s="90">
        <v>5000</v>
      </c>
      <c r="H17" s="91"/>
      <c r="I17" s="92"/>
      <c r="J17" s="92"/>
      <c r="K17" s="92"/>
      <c r="L17" s="93"/>
    </row>
    <row r="18" spans="1:13" ht="21" customHeight="1" outlineLevel="1" thickBot="1">
      <c r="A18" s="290"/>
      <c r="B18" s="290"/>
      <c r="C18" s="290"/>
      <c r="D18" s="290"/>
      <c r="E18" s="89" t="s">
        <v>52</v>
      </c>
      <c r="F18" s="89"/>
      <c r="G18" s="90">
        <v>3000</v>
      </c>
      <c r="H18" s="94"/>
      <c r="I18" s="95"/>
      <c r="J18" s="95"/>
      <c r="K18" s="95"/>
      <c r="L18" s="96"/>
    </row>
    <row r="19" spans="1:13" ht="24" customHeight="1" outlineLevel="1">
      <c r="A19" s="65"/>
      <c r="B19" s="65"/>
      <c r="C19" s="65"/>
      <c r="D19" s="65"/>
      <c r="E19" s="295"/>
      <c r="F19" s="295"/>
      <c r="G19" s="296"/>
      <c r="H19" s="296"/>
      <c r="I19" s="296"/>
      <c r="J19" s="296"/>
      <c r="K19" s="296"/>
      <c r="L19" s="296"/>
    </row>
    <row r="20" spans="1:13" ht="24" customHeight="1" outlineLevel="1" thickBot="1">
      <c r="A20" s="60" t="s">
        <v>66</v>
      </c>
      <c r="B20" s="65"/>
      <c r="C20" s="65"/>
      <c r="D20" s="65"/>
      <c r="E20" s="97"/>
      <c r="F20" s="97"/>
      <c r="G20" s="82"/>
      <c r="H20" s="82"/>
      <c r="I20" s="82"/>
      <c r="J20" s="82"/>
      <c r="K20" s="82"/>
      <c r="L20" s="82"/>
    </row>
    <row r="21" spans="1:13" ht="24" customHeight="1">
      <c r="A21" s="297"/>
      <c r="B21" s="298"/>
      <c r="C21" s="298"/>
      <c r="D21" s="298"/>
      <c r="E21" s="299"/>
      <c r="F21" s="98"/>
      <c r="G21" s="99" t="s">
        <v>65</v>
      </c>
      <c r="H21" s="100">
        <v>1</v>
      </c>
      <c r="I21" s="101">
        <f>H21+31</f>
        <v>32</v>
      </c>
      <c r="J21" s="101">
        <f t="shared" ref="J21:L21" si="2">I21+31</f>
        <v>63</v>
      </c>
      <c r="K21" s="101">
        <f t="shared" si="2"/>
        <v>94</v>
      </c>
      <c r="L21" s="102">
        <f t="shared" si="2"/>
        <v>125</v>
      </c>
    </row>
    <row r="22" spans="1:13" ht="27.75" customHeight="1">
      <c r="A22" s="300" t="s">
        <v>67</v>
      </c>
      <c r="B22" s="302" t="s">
        <v>68</v>
      </c>
      <c r="C22" s="303" t="s">
        <v>69</v>
      </c>
      <c r="D22" s="303"/>
      <c r="E22" s="303"/>
      <c r="F22" s="303"/>
      <c r="G22" s="103">
        <v>40000000</v>
      </c>
      <c r="H22" s="104"/>
      <c r="I22" s="105"/>
      <c r="J22" s="105"/>
      <c r="K22" s="105"/>
      <c r="L22" s="106"/>
    </row>
    <row r="23" spans="1:13" ht="24" customHeight="1">
      <c r="A23" s="300"/>
      <c r="B23" s="302"/>
      <c r="C23" s="304" t="s">
        <v>70</v>
      </c>
      <c r="D23" s="304" t="s">
        <v>51</v>
      </c>
      <c r="E23" s="294" t="s">
        <v>71</v>
      </c>
      <c r="F23" s="294"/>
      <c r="G23" s="107">
        <v>0.4</v>
      </c>
      <c r="H23" s="108"/>
      <c r="I23" s="226"/>
      <c r="J23" s="226"/>
      <c r="K23" s="226"/>
      <c r="L23" s="227"/>
      <c r="M23" s="60" t="s">
        <v>72</v>
      </c>
    </row>
    <row r="24" spans="1:13" ht="24" customHeight="1">
      <c r="A24" s="300"/>
      <c r="B24" s="302"/>
      <c r="C24" s="305"/>
      <c r="D24" s="304"/>
      <c r="E24" s="294" t="s">
        <v>73</v>
      </c>
      <c r="F24" s="294"/>
      <c r="G24" s="111">
        <f t="shared" ref="G24:L24" si="3">G17</f>
        <v>5000</v>
      </c>
      <c r="H24" s="112">
        <f t="shared" si="3"/>
        <v>0</v>
      </c>
      <c r="I24" s="113">
        <f t="shared" si="3"/>
        <v>0</v>
      </c>
      <c r="J24" s="113">
        <f t="shared" si="3"/>
        <v>0</v>
      </c>
      <c r="K24" s="113">
        <f t="shared" si="3"/>
        <v>0</v>
      </c>
      <c r="L24" s="114">
        <f t="shared" si="3"/>
        <v>0</v>
      </c>
    </row>
    <row r="25" spans="1:13" ht="24" customHeight="1">
      <c r="A25" s="300"/>
      <c r="B25" s="302"/>
      <c r="C25" s="305"/>
      <c r="D25" s="304"/>
      <c r="E25" s="294" t="s">
        <v>74</v>
      </c>
      <c r="F25" s="294"/>
      <c r="G25" s="115">
        <f>G12</f>
        <v>3130</v>
      </c>
      <c r="H25" s="116">
        <f>$E$12</f>
        <v>0</v>
      </c>
      <c r="I25" s="117">
        <f t="shared" ref="I25:L25" si="4">$E$12</f>
        <v>0</v>
      </c>
      <c r="J25" s="117">
        <f t="shared" si="4"/>
        <v>0</v>
      </c>
      <c r="K25" s="117">
        <f t="shared" si="4"/>
        <v>0</v>
      </c>
      <c r="L25" s="118">
        <f t="shared" si="4"/>
        <v>0</v>
      </c>
    </row>
    <row r="26" spans="1:13" ht="24" customHeight="1">
      <c r="A26" s="300"/>
      <c r="B26" s="302"/>
      <c r="C26" s="305"/>
      <c r="D26" s="304"/>
      <c r="E26" s="294" t="s">
        <v>75</v>
      </c>
      <c r="F26" s="294"/>
      <c r="G26" s="119">
        <f>ROUND(G25*G23,0)</f>
        <v>1252</v>
      </c>
      <c r="H26" s="120">
        <f t="shared" ref="H26:L26" si="5">ROUND(H25*H23,0)</f>
        <v>0</v>
      </c>
      <c r="I26" s="121">
        <f t="shared" si="5"/>
        <v>0</v>
      </c>
      <c r="J26" s="121">
        <f t="shared" si="5"/>
        <v>0</v>
      </c>
      <c r="K26" s="121">
        <f t="shared" si="5"/>
        <v>0</v>
      </c>
      <c r="L26" s="122">
        <f t="shared" si="5"/>
        <v>0</v>
      </c>
    </row>
    <row r="27" spans="1:13" ht="24" customHeight="1">
      <c r="A27" s="300"/>
      <c r="B27" s="302"/>
      <c r="C27" s="305"/>
      <c r="D27" s="304"/>
      <c r="E27" s="294" t="s">
        <v>76</v>
      </c>
      <c r="F27" s="294"/>
      <c r="G27" s="119">
        <f>G25-G26</f>
        <v>1878</v>
      </c>
      <c r="H27" s="120">
        <f t="shared" ref="H27:L27" si="6">H25-H26</f>
        <v>0</v>
      </c>
      <c r="I27" s="121">
        <f t="shared" si="6"/>
        <v>0</v>
      </c>
      <c r="J27" s="121">
        <f t="shared" si="6"/>
        <v>0</v>
      </c>
      <c r="K27" s="121">
        <f t="shared" si="6"/>
        <v>0</v>
      </c>
      <c r="L27" s="122">
        <f t="shared" si="6"/>
        <v>0</v>
      </c>
    </row>
    <row r="28" spans="1:13" ht="24" customHeight="1">
      <c r="A28" s="300"/>
      <c r="B28" s="302"/>
      <c r="C28" s="305"/>
      <c r="D28" s="304"/>
      <c r="E28" s="294" t="s">
        <v>77</v>
      </c>
      <c r="F28" s="294"/>
      <c r="G28" s="123">
        <f>G24*G26</f>
        <v>6260000</v>
      </c>
      <c r="H28" s="124">
        <f t="shared" ref="H28:L28" si="7">H24*H26</f>
        <v>0</v>
      </c>
      <c r="I28" s="125">
        <f t="shared" si="7"/>
        <v>0</v>
      </c>
      <c r="J28" s="125">
        <f t="shared" si="7"/>
        <v>0</v>
      </c>
      <c r="K28" s="125">
        <f t="shared" si="7"/>
        <v>0</v>
      </c>
      <c r="L28" s="126">
        <f t="shared" si="7"/>
        <v>0</v>
      </c>
    </row>
    <row r="29" spans="1:13" ht="24" customHeight="1">
      <c r="A29" s="300"/>
      <c r="B29" s="302"/>
      <c r="C29" s="305"/>
      <c r="D29" s="304" t="s">
        <v>52</v>
      </c>
      <c r="E29" s="294" t="s">
        <v>71</v>
      </c>
      <c r="F29" s="294"/>
      <c r="G29" s="107">
        <v>0.5</v>
      </c>
      <c r="H29" s="108"/>
      <c r="I29" s="109"/>
      <c r="J29" s="109"/>
      <c r="K29" s="109"/>
      <c r="L29" s="110"/>
    </row>
    <row r="30" spans="1:13" ht="24" customHeight="1">
      <c r="A30" s="300"/>
      <c r="B30" s="302"/>
      <c r="C30" s="305"/>
      <c r="D30" s="304"/>
      <c r="E30" s="294" t="s">
        <v>73</v>
      </c>
      <c r="F30" s="294"/>
      <c r="G30" s="111">
        <f t="shared" ref="G30:L30" si="8">G18</f>
        <v>3000</v>
      </c>
      <c r="H30" s="112">
        <f t="shared" si="8"/>
        <v>0</v>
      </c>
      <c r="I30" s="113">
        <f t="shared" si="8"/>
        <v>0</v>
      </c>
      <c r="J30" s="113">
        <f t="shared" si="8"/>
        <v>0</v>
      </c>
      <c r="K30" s="113">
        <f t="shared" si="8"/>
        <v>0</v>
      </c>
      <c r="L30" s="114">
        <f t="shared" si="8"/>
        <v>0</v>
      </c>
    </row>
    <row r="31" spans="1:13" ht="24" customHeight="1">
      <c r="A31" s="300"/>
      <c r="B31" s="302"/>
      <c r="C31" s="305"/>
      <c r="D31" s="304"/>
      <c r="E31" s="294" t="s">
        <v>74</v>
      </c>
      <c r="F31" s="294"/>
      <c r="G31" s="115">
        <f>H12</f>
        <v>6260</v>
      </c>
      <c r="H31" s="116">
        <f>$F$12</f>
        <v>0</v>
      </c>
      <c r="I31" s="117">
        <f t="shared" ref="I31:L31" si="9">$F$12</f>
        <v>0</v>
      </c>
      <c r="J31" s="117">
        <f t="shared" si="9"/>
        <v>0</v>
      </c>
      <c r="K31" s="117">
        <f t="shared" si="9"/>
        <v>0</v>
      </c>
      <c r="L31" s="118">
        <f t="shared" si="9"/>
        <v>0</v>
      </c>
    </row>
    <row r="32" spans="1:13" ht="24" customHeight="1">
      <c r="A32" s="300"/>
      <c r="B32" s="302"/>
      <c r="C32" s="305"/>
      <c r="D32" s="304"/>
      <c r="E32" s="294" t="s">
        <v>75</v>
      </c>
      <c r="F32" s="294"/>
      <c r="G32" s="119">
        <f>ROUND(G31*G29,0)</f>
        <v>3130</v>
      </c>
      <c r="H32" s="120">
        <f t="shared" ref="H32:L32" si="10">ROUND(H31*H29,0)</f>
        <v>0</v>
      </c>
      <c r="I32" s="121">
        <f t="shared" si="10"/>
        <v>0</v>
      </c>
      <c r="J32" s="121">
        <f t="shared" si="10"/>
        <v>0</v>
      </c>
      <c r="K32" s="121">
        <f t="shared" si="10"/>
        <v>0</v>
      </c>
      <c r="L32" s="122">
        <f t="shared" si="10"/>
        <v>0</v>
      </c>
    </row>
    <row r="33" spans="1:12" ht="24" customHeight="1">
      <c r="A33" s="300"/>
      <c r="B33" s="302"/>
      <c r="C33" s="305"/>
      <c r="D33" s="304"/>
      <c r="E33" s="294" t="s">
        <v>76</v>
      </c>
      <c r="F33" s="294"/>
      <c r="G33" s="119">
        <f>G31-G32</f>
        <v>3130</v>
      </c>
      <c r="H33" s="120">
        <f t="shared" ref="H33:L33" si="11">H31-H32</f>
        <v>0</v>
      </c>
      <c r="I33" s="121">
        <f t="shared" si="11"/>
        <v>0</v>
      </c>
      <c r="J33" s="121">
        <f t="shared" si="11"/>
        <v>0</v>
      </c>
      <c r="K33" s="121">
        <f t="shared" si="11"/>
        <v>0</v>
      </c>
      <c r="L33" s="122">
        <f t="shared" si="11"/>
        <v>0</v>
      </c>
    </row>
    <row r="34" spans="1:12" ht="24" customHeight="1">
      <c r="A34" s="300"/>
      <c r="B34" s="302"/>
      <c r="C34" s="305"/>
      <c r="D34" s="304"/>
      <c r="E34" s="294" t="s">
        <v>77</v>
      </c>
      <c r="F34" s="294"/>
      <c r="G34" s="127">
        <f>G30*G32</f>
        <v>9390000</v>
      </c>
      <c r="H34" s="128">
        <f t="shared" ref="H34:L34" si="12">H30*H32</f>
        <v>0</v>
      </c>
      <c r="I34" s="129">
        <f t="shared" si="12"/>
        <v>0</v>
      </c>
      <c r="J34" s="129">
        <f t="shared" si="12"/>
        <v>0</v>
      </c>
      <c r="K34" s="129">
        <f t="shared" si="12"/>
        <v>0</v>
      </c>
      <c r="L34" s="130">
        <f t="shared" si="12"/>
        <v>0</v>
      </c>
    </row>
    <row r="35" spans="1:12" ht="24" customHeight="1">
      <c r="A35" s="300"/>
      <c r="B35" s="302"/>
      <c r="C35" s="305"/>
      <c r="D35" s="306" t="s">
        <v>78</v>
      </c>
      <c r="E35" s="307"/>
      <c r="F35" s="308"/>
      <c r="G35" s="216">
        <f>SUM(G34,G28)</f>
        <v>15650000</v>
      </c>
      <c r="H35" s="217">
        <f t="shared" ref="H35:L35" si="13">SUM(H34,H28)</f>
        <v>0</v>
      </c>
      <c r="I35" s="218">
        <f t="shared" si="13"/>
        <v>0</v>
      </c>
      <c r="J35" s="218">
        <f t="shared" si="13"/>
        <v>0</v>
      </c>
      <c r="K35" s="218">
        <f t="shared" si="13"/>
        <v>0</v>
      </c>
      <c r="L35" s="219">
        <f t="shared" si="13"/>
        <v>0</v>
      </c>
    </row>
    <row r="36" spans="1:12" ht="24" customHeight="1">
      <c r="A36" s="300"/>
      <c r="B36" s="302"/>
      <c r="C36" s="309" t="s">
        <v>79</v>
      </c>
      <c r="D36" s="310"/>
      <c r="E36" s="312" t="s">
        <v>80</v>
      </c>
      <c r="F36" s="313"/>
      <c r="G36" s="131"/>
      <c r="H36" s="132"/>
      <c r="I36" s="133"/>
      <c r="J36" s="133"/>
      <c r="K36" s="133"/>
      <c r="L36" s="134"/>
    </row>
    <row r="37" spans="1:12" ht="24" customHeight="1">
      <c r="A37" s="300"/>
      <c r="B37" s="302"/>
      <c r="C37" s="311"/>
      <c r="D37" s="310"/>
      <c r="E37" s="314" t="s">
        <v>81</v>
      </c>
      <c r="F37" s="315"/>
      <c r="G37" s="131">
        <v>60000</v>
      </c>
      <c r="H37" s="132"/>
      <c r="I37" s="133"/>
      <c r="J37" s="133"/>
      <c r="K37" s="133"/>
      <c r="L37" s="134"/>
    </row>
    <row r="38" spans="1:12" ht="24" customHeight="1">
      <c r="A38" s="300"/>
      <c r="B38" s="302"/>
      <c r="C38" s="311"/>
      <c r="D38" s="310"/>
      <c r="E38" s="316" t="s">
        <v>162</v>
      </c>
      <c r="F38" s="317"/>
      <c r="G38" s="131">
        <v>80000</v>
      </c>
      <c r="H38" s="132"/>
      <c r="I38" s="135"/>
      <c r="J38" s="135"/>
      <c r="K38" s="136"/>
      <c r="L38" s="137"/>
    </row>
    <row r="39" spans="1:12" ht="24" customHeight="1">
      <c r="A39" s="300"/>
      <c r="B39" s="302"/>
      <c r="C39" s="311"/>
      <c r="D39" s="310"/>
      <c r="E39" s="320" t="s">
        <v>163</v>
      </c>
      <c r="F39" s="321"/>
      <c r="G39" s="131">
        <v>40000</v>
      </c>
      <c r="H39" s="132"/>
      <c r="I39" s="135"/>
      <c r="J39" s="135"/>
      <c r="K39" s="136"/>
      <c r="L39" s="137"/>
    </row>
    <row r="40" spans="1:12" ht="24" customHeight="1">
      <c r="A40" s="300"/>
      <c r="B40" s="302"/>
      <c r="C40" s="311"/>
      <c r="D40" s="310"/>
      <c r="E40" s="316" t="s">
        <v>82</v>
      </c>
      <c r="F40" s="317"/>
      <c r="G40" s="131">
        <v>80000</v>
      </c>
      <c r="H40" s="132"/>
      <c r="I40" s="135"/>
      <c r="J40" s="135"/>
      <c r="K40" s="136"/>
      <c r="L40" s="137"/>
    </row>
    <row r="41" spans="1:12" ht="24" customHeight="1">
      <c r="A41" s="300"/>
      <c r="B41" s="302"/>
      <c r="C41" s="311"/>
      <c r="D41" s="310"/>
      <c r="E41" s="316" t="s">
        <v>164</v>
      </c>
      <c r="F41" s="317"/>
      <c r="G41" s="131">
        <v>40000</v>
      </c>
      <c r="H41" s="132"/>
      <c r="I41" s="135"/>
      <c r="J41" s="135"/>
      <c r="K41" s="136"/>
      <c r="L41" s="137"/>
    </row>
    <row r="42" spans="1:12" ht="24" customHeight="1">
      <c r="A42" s="300"/>
      <c r="B42" s="302"/>
      <c r="C42" s="311"/>
      <c r="D42" s="310"/>
      <c r="E42" s="316" t="s">
        <v>83</v>
      </c>
      <c r="F42" s="317"/>
      <c r="G42" s="131"/>
      <c r="H42" s="132"/>
      <c r="I42" s="135"/>
      <c r="J42" s="135"/>
      <c r="K42" s="136"/>
      <c r="L42" s="137"/>
    </row>
    <row r="43" spans="1:12" ht="24" customHeight="1">
      <c r="A43" s="300"/>
      <c r="B43" s="302"/>
      <c r="C43" s="311"/>
      <c r="D43" s="310"/>
      <c r="E43" s="316"/>
      <c r="F43" s="317"/>
      <c r="G43" s="131"/>
      <c r="H43" s="132"/>
      <c r="I43" s="135"/>
      <c r="J43" s="135"/>
      <c r="K43" s="136"/>
      <c r="L43" s="137"/>
    </row>
    <row r="44" spans="1:12" ht="24" customHeight="1">
      <c r="A44" s="300"/>
      <c r="B44" s="302"/>
      <c r="C44" s="311"/>
      <c r="D44" s="310"/>
      <c r="E44" s="316"/>
      <c r="F44" s="317"/>
      <c r="G44" s="131"/>
      <c r="H44" s="132"/>
      <c r="I44" s="135"/>
      <c r="J44" s="135"/>
      <c r="K44" s="136"/>
      <c r="L44" s="137"/>
    </row>
    <row r="45" spans="1:12" ht="44.25" customHeight="1">
      <c r="A45" s="300"/>
      <c r="B45" s="302"/>
      <c r="C45" s="311"/>
      <c r="D45" s="310"/>
      <c r="E45" s="318" t="s">
        <v>84</v>
      </c>
      <c r="F45" s="319"/>
      <c r="G45" s="216">
        <f>SUM(G37:G44)</f>
        <v>300000</v>
      </c>
      <c r="H45" s="217">
        <f t="shared" ref="H45:L45" si="14">SUM(H37:H44)</f>
        <v>0</v>
      </c>
      <c r="I45" s="218">
        <f t="shared" si="14"/>
        <v>0</v>
      </c>
      <c r="J45" s="218">
        <f t="shared" si="14"/>
        <v>0</v>
      </c>
      <c r="K45" s="218">
        <f t="shared" si="14"/>
        <v>0</v>
      </c>
      <c r="L45" s="219">
        <f t="shared" si="14"/>
        <v>0</v>
      </c>
    </row>
    <row r="46" spans="1:12" ht="24" customHeight="1">
      <c r="A46" s="300"/>
      <c r="B46" s="302"/>
      <c r="C46" s="322" t="s">
        <v>85</v>
      </c>
      <c r="D46" s="323"/>
      <c r="E46" s="323"/>
      <c r="F46" s="324"/>
      <c r="G46" s="138">
        <f>SUM(G45+G35)</f>
        <v>15950000</v>
      </c>
      <c r="H46" s="139">
        <f t="shared" ref="H46:L46" si="15">SUM(H45+H35)</f>
        <v>0</v>
      </c>
      <c r="I46" s="140">
        <f t="shared" si="15"/>
        <v>0</v>
      </c>
      <c r="J46" s="140">
        <f t="shared" si="15"/>
        <v>0</v>
      </c>
      <c r="K46" s="140">
        <f t="shared" si="15"/>
        <v>0</v>
      </c>
      <c r="L46" s="141">
        <f t="shared" si="15"/>
        <v>0</v>
      </c>
    </row>
    <row r="47" spans="1:12" ht="24" customHeight="1">
      <c r="A47" s="300"/>
      <c r="B47" s="304" t="s">
        <v>86</v>
      </c>
      <c r="C47" s="304" t="s">
        <v>87</v>
      </c>
      <c r="D47" s="302"/>
      <c r="E47" s="325" t="s">
        <v>80</v>
      </c>
      <c r="F47" s="326"/>
      <c r="G47" s="142"/>
      <c r="H47" s="143"/>
      <c r="I47" s="144"/>
      <c r="J47" s="144"/>
      <c r="K47" s="145"/>
      <c r="L47" s="146"/>
    </row>
    <row r="48" spans="1:12" ht="24" customHeight="1">
      <c r="A48" s="300"/>
      <c r="B48" s="305"/>
      <c r="C48" s="302"/>
      <c r="D48" s="302"/>
      <c r="E48" s="327" t="s">
        <v>88</v>
      </c>
      <c r="F48" s="328"/>
      <c r="G48" s="147">
        <v>1000000</v>
      </c>
      <c r="H48" s="148">
        <v>1000000</v>
      </c>
      <c r="I48" s="149">
        <v>1000000</v>
      </c>
      <c r="J48" s="149">
        <v>1000000</v>
      </c>
      <c r="K48" s="149">
        <v>1000000</v>
      </c>
      <c r="L48" s="150">
        <v>1000000</v>
      </c>
    </row>
    <row r="49" spans="1:12" ht="24" customHeight="1">
      <c r="A49" s="300"/>
      <c r="B49" s="305"/>
      <c r="C49" s="302"/>
      <c r="D49" s="302"/>
      <c r="E49" s="327" t="s">
        <v>89</v>
      </c>
      <c r="F49" s="328"/>
      <c r="G49" s="147">
        <v>100000</v>
      </c>
      <c r="H49" s="148"/>
      <c r="I49" s="151"/>
      <c r="J49" s="151"/>
      <c r="K49" s="152"/>
      <c r="L49" s="153"/>
    </row>
    <row r="50" spans="1:12" ht="24" customHeight="1">
      <c r="A50" s="300"/>
      <c r="B50" s="305"/>
      <c r="C50" s="302"/>
      <c r="D50" s="302"/>
      <c r="E50" s="327" t="s">
        <v>90</v>
      </c>
      <c r="F50" s="328"/>
      <c r="G50" s="147">
        <v>1500000</v>
      </c>
      <c r="H50" s="148"/>
      <c r="I50" s="151"/>
      <c r="J50" s="151"/>
      <c r="K50" s="152"/>
      <c r="L50" s="153"/>
    </row>
    <row r="51" spans="1:12" ht="24" customHeight="1">
      <c r="A51" s="300"/>
      <c r="B51" s="305"/>
      <c r="C51" s="302"/>
      <c r="D51" s="302"/>
      <c r="E51" s="327" t="s">
        <v>91</v>
      </c>
      <c r="F51" s="328"/>
      <c r="G51" s="147">
        <v>1000000</v>
      </c>
      <c r="H51" s="148"/>
      <c r="I51" s="151"/>
      <c r="J51" s="151"/>
      <c r="K51" s="152"/>
      <c r="L51" s="153"/>
    </row>
    <row r="52" spans="1:12" ht="24" customHeight="1">
      <c r="A52" s="300"/>
      <c r="B52" s="305"/>
      <c r="C52" s="302"/>
      <c r="D52" s="302"/>
      <c r="E52" s="327" t="s">
        <v>92</v>
      </c>
      <c r="F52" s="328"/>
      <c r="G52" s="154">
        <v>250000</v>
      </c>
      <c r="H52" s="155"/>
      <c r="I52" s="151"/>
      <c r="J52" s="151"/>
      <c r="K52" s="152"/>
      <c r="L52" s="153"/>
    </row>
    <row r="53" spans="1:12" ht="24" customHeight="1">
      <c r="A53" s="300"/>
      <c r="B53" s="305"/>
      <c r="C53" s="302"/>
      <c r="D53" s="302"/>
      <c r="E53" s="327" t="s">
        <v>165</v>
      </c>
      <c r="F53" s="328"/>
      <c r="G53" s="154">
        <v>100000</v>
      </c>
      <c r="H53" s="155"/>
      <c r="I53" s="151"/>
      <c r="J53" s="151"/>
      <c r="K53" s="152"/>
      <c r="L53" s="153"/>
    </row>
    <row r="54" spans="1:12" ht="24" customHeight="1">
      <c r="A54" s="300"/>
      <c r="B54" s="305"/>
      <c r="C54" s="302"/>
      <c r="D54" s="302"/>
      <c r="E54" s="327" t="s">
        <v>93</v>
      </c>
      <c r="F54" s="328"/>
      <c r="G54" s="154">
        <v>250000</v>
      </c>
      <c r="H54" s="155"/>
      <c r="I54" s="151"/>
      <c r="J54" s="151"/>
      <c r="K54" s="152"/>
      <c r="L54" s="153"/>
    </row>
    <row r="55" spans="1:12" ht="24" customHeight="1">
      <c r="A55" s="300"/>
      <c r="B55" s="305"/>
      <c r="C55" s="302"/>
      <c r="D55" s="302"/>
      <c r="E55" s="222" t="s">
        <v>94</v>
      </c>
      <c r="F55" s="223"/>
      <c r="G55" s="154">
        <v>30000000</v>
      </c>
      <c r="H55" s="155"/>
      <c r="I55" s="151"/>
      <c r="J55" s="151"/>
      <c r="K55" s="152"/>
      <c r="L55" s="153"/>
    </row>
    <row r="56" spans="1:12" ht="24" customHeight="1">
      <c r="A56" s="300"/>
      <c r="B56" s="305"/>
      <c r="C56" s="302"/>
      <c r="D56" s="302"/>
      <c r="E56" s="222" t="s">
        <v>95</v>
      </c>
      <c r="F56" s="223"/>
      <c r="G56" s="154">
        <v>1000000</v>
      </c>
      <c r="H56" s="155"/>
      <c r="I56" s="151"/>
      <c r="J56" s="151"/>
      <c r="K56" s="152"/>
      <c r="L56" s="153"/>
    </row>
    <row r="57" spans="1:12" ht="24" customHeight="1">
      <c r="A57" s="300"/>
      <c r="B57" s="305"/>
      <c r="C57" s="302"/>
      <c r="D57" s="302"/>
      <c r="E57" s="222" t="s">
        <v>96</v>
      </c>
      <c r="F57" s="223"/>
      <c r="G57" s="154">
        <v>750000</v>
      </c>
      <c r="H57" s="155"/>
      <c r="I57" s="151"/>
      <c r="J57" s="151"/>
      <c r="K57" s="152"/>
      <c r="L57" s="153"/>
    </row>
    <row r="58" spans="1:12" ht="24" customHeight="1">
      <c r="A58" s="300"/>
      <c r="B58" s="305"/>
      <c r="C58" s="302"/>
      <c r="D58" s="302"/>
      <c r="E58" s="220" t="s">
        <v>97</v>
      </c>
      <c r="F58" s="221"/>
      <c r="G58" s="154">
        <v>1000000</v>
      </c>
      <c r="H58" s="155"/>
      <c r="I58" s="151"/>
      <c r="J58" s="151"/>
      <c r="K58" s="152"/>
      <c r="L58" s="153"/>
    </row>
    <row r="59" spans="1:12" ht="24" customHeight="1">
      <c r="A59" s="300"/>
      <c r="B59" s="305"/>
      <c r="C59" s="302"/>
      <c r="D59" s="302"/>
      <c r="E59" s="224" t="s">
        <v>98</v>
      </c>
      <c r="F59" s="225"/>
      <c r="G59" s="154">
        <v>500000</v>
      </c>
      <c r="H59" s="155"/>
      <c r="I59" s="151"/>
      <c r="J59" s="151"/>
      <c r="K59" s="152"/>
      <c r="L59" s="153"/>
    </row>
    <row r="60" spans="1:12" ht="24" customHeight="1">
      <c r="A60" s="300"/>
      <c r="B60" s="305"/>
      <c r="C60" s="302"/>
      <c r="D60" s="302"/>
      <c r="E60" s="220" t="s">
        <v>99</v>
      </c>
      <c r="F60" s="221"/>
      <c r="G60" s="154">
        <v>250000</v>
      </c>
      <c r="H60" s="155"/>
      <c r="I60" s="151"/>
      <c r="J60" s="151"/>
      <c r="K60" s="152"/>
      <c r="L60" s="153"/>
    </row>
    <row r="61" spans="1:12" ht="24" customHeight="1">
      <c r="A61" s="300"/>
      <c r="B61" s="305"/>
      <c r="C61" s="302"/>
      <c r="D61" s="302"/>
      <c r="E61" s="220" t="s">
        <v>100</v>
      </c>
      <c r="F61" s="221"/>
      <c r="G61" s="154">
        <v>1500000</v>
      </c>
      <c r="H61" s="155"/>
      <c r="I61" s="151"/>
      <c r="J61" s="151"/>
      <c r="K61" s="152"/>
      <c r="L61" s="153"/>
    </row>
    <row r="62" spans="1:12" ht="24" customHeight="1">
      <c r="A62" s="300"/>
      <c r="B62" s="305"/>
      <c r="C62" s="302"/>
      <c r="D62" s="302"/>
      <c r="E62" s="316" t="s">
        <v>101</v>
      </c>
      <c r="F62" s="317"/>
      <c r="G62" s="154">
        <v>500000</v>
      </c>
      <c r="H62" s="155"/>
      <c r="I62" s="151"/>
      <c r="J62" s="151"/>
      <c r="K62" s="152"/>
      <c r="L62" s="153"/>
    </row>
    <row r="63" spans="1:12" ht="24" customHeight="1">
      <c r="A63" s="300"/>
      <c r="B63" s="305"/>
      <c r="C63" s="302"/>
      <c r="D63" s="302"/>
      <c r="E63" s="224" t="s">
        <v>102</v>
      </c>
      <c r="F63" s="225"/>
      <c r="G63" s="154">
        <v>100000</v>
      </c>
      <c r="H63" s="155"/>
      <c r="I63" s="151"/>
      <c r="J63" s="151"/>
      <c r="K63" s="152"/>
      <c r="L63" s="153"/>
    </row>
    <row r="64" spans="1:12" ht="24" customHeight="1">
      <c r="A64" s="300"/>
      <c r="B64" s="305"/>
      <c r="C64" s="302"/>
      <c r="D64" s="302"/>
      <c r="E64" s="220" t="s">
        <v>103</v>
      </c>
      <c r="F64" s="221"/>
      <c r="G64" s="154">
        <v>500000</v>
      </c>
      <c r="H64" s="155"/>
      <c r="I64" s="151"/>
      <c r="J64" s="151"/>
      <c r="K64" s="152"/>
      <c r="L64" s="153"/>
    </row>
    <row r="65" spans="1:13" ht="24" customHeight="1">
      <c r="A65" s="300"/>
      <c r="B65" s="305"/>
      <c r="C65" s="302"/>
      <c r="D65" s="302"/>
      <c r="E65" s="327"/>
      <c r="F65" s="328"/>
      <c r="G65" s="154"/>
      <c r="H65" s="155"/>
      <c r="I65" s="151"/>
      <c r="J65" s="151"/>
      <c r="K65" s="152"/>
      <c r="L65" s="153"/>
    </row>
    <row r="66" spans="1:13" ht="24" customHeight="1">
      <c r="A66" s="300"/>
      <c r="B66" s="305"/>
      <c r="C66" s="302"/>
      <c r="D66" s="302"/>
      <c r="E66" s="329" t="s">
        <v>104</v>
      </c>
      <c r="F66" s="330"/>
      <c r="G66" s="204">
        <f t="shared" ref="G66:L66" si="16">SUM(G47:G65)</f>
        <v>40300000</v>
      </c>
      <c r="H66" s="205">
        <f t="shared" si="16"/>
        <v>1000000</v>
      </c>
      <c r="I66" s="206">
        <f t="shared" si="16"/>
        <v>1000000</v>
      </c>
      <c r="J66" s="206">
        <f t="shared" si="16"/>
        <v>1000000</v>
      </c>
      <c r="K66" s="206">
        <f t="shared" si="16"/>
        <v>1000000</v>
      </c>
      <c r="L66" s="207">
        <f t="shared" si="16"/>
        <v>1000000</v>
      </c>
    </row>
    <row r="67" spans="1:13" ht="24" customHeight="1">
      <c r="A67" s="300"/>
      <c r="B67" s="305"/>
      <c r="C67" s="304" t="s">
        <v>105</v>
      </c>
      <c r="D67" s="305"/>
      <c r="E67" s="325" t="s">
        <v>80</v>
      </c>
      <c r="F67" s="326"/>
      <c r="G67" s="142"/>
      <c r="H67" s="143"/>
      <c r="I67" s="144"/>
      <c r="J67" s="144"/>
      <c r="K67" s="145"/>
      <c r="L67" s="146"/>
    </row>
    <row r="68" spans="1:13" ht="24" customHeight="1">
      <c r="A68" s="300"/>
      <c r="B68" s="305"/>
      <c r="C68" s="305"/>
      <c r="D68" s="305"/>
      <c r="E68" s="331" t="s">
        <v>106</v>
      </c>
      <c r="F68" s="332"/>
      <c r="G68" s="154">
        <v>2000000</v>
      </c>
      <c r="H68" s="155"/>
      <c r="I68" s="151"/>
      <c r="J68" s="151"/>
      <c r="K68" s="152"/>
      <c r="L68" s="153"/>
    </row>
    <row r="69" spans="1:13" ht="24" customHeight="1">
      <c r="A69" s="300"/>
      <c r="B69" s="305"/>
      <c r="C69" s="305"/>
      <c r="D69" s="305"/>
      <c r="E69" s="331" t="s">
        <v>107</v>
      </c>
      <c r="F69" s="332"/>
      <c r="G69" s="154">
        <v>500000</v>
      </c>
      <c r="H69" s="155"/>
      <c r="I69" s="151"/>
      <c r="J69" s="151"/>
      <c r="K69" s="152"/>
      <c r="L69" s="153"/>
    </row>
    <row r="70" spans="1:13" ht="24" customHeight="1">
      <c r="A70" s="300"/>
      <c r="B70" s="305"/>
      <c r="C70" s="305"/>
      <c r="D70" s="305"/>
      <c r="E70" s="333" t="s">
        <v>108</v>
      </c>
      <c r="F70" s="334"/>
      <c r="G70" s="154">
        <v>100000</v>
      </c>
      <c r="H70" s="155"/>
      <c r="I70" s="151"/>
      <c r="J70" s="151"/>
      <c r="K70" s="151"/>
      <c r="L70" s="156"/>
    </row>
    <row r="71" spans="1:13" ht="24" customHeight="1">
      <c r="A71" s="300"/>
      <c r="B71" s="305"/>
      <c r="C71" s="305"/>
      <c r="D71" s="305"/>
      <c r="E71" s="333" t="s">
        <v>109</v>
      </c>
      <c r="F71" s="334"/>
      <c r="G71" s="154">
        <v>10000000</v>
      </c>
      <c r="H71" s="155"/>
      <c r="I71" s="151"/>
      <c r="J71" s="151"/>
      <c r="K71" s="136"/>
      <c r="L71" s="137"/>
    </row>
    <row r="72" spans="1:13" ht="24" customHeight="1">
      <c r="A72" s="300"/>
      <c r="B72" s="305"/>
      <c r="C72" s="305"/>
      <c r="D72" s="305"/>
      <c r="E72" s="333" t="s">
        <v>110</v>
      </c>
      <c r="F72" s="334"/>
      <c r="G72" s="154">
        <v>1000000</v>
      </c>
      <c r="H72" s="155"/>
      <c r="I72" s="151"/>
      <c r="J72" s="151"/>
      <c r="K72" s="151"/>
      <c r="L72" s="156"/>
    </row>
    <row r="73" spans="1:13" ht="24" customHeight="1">
      <c r="A73" s="300"/>
      <c r="B73" s="305"/>
      <c r="C73" s="305"/>
      <c r="D73" s="305"/>
      <c r="E73" s="333"/>
      <c r="F73" s="334"/>
      <c r="G73" s="154"/>
      <c r="H73" s="155"/>
      <c r="I73" s="151"/>
      <c r="J73" s="151"/>
      <c r="K73" s="136"/>
      <c r="L73" s="137"/>
    </row>
    <row r="74" spans="1:13" ht="24" customHeight="1">
      <c r="A74" s="300"/>
      <c r="B74" s="305"/>
      <c r="C74" s="305"/>
      <c r="D74" s="305"/>
      <c r="E74" s="335" t="s">
        <v>111</v>
      </c>
      <c r="F74" s="336"/>
      <c r="G74" s="208">
        <f t="shared" ref="G74:L74" si="17">SUM(G68:G73)</f>
        <v>13600000</v>
      </c>
      <c r="H74" s="209">
        <f t="shared" si="17"/>
        <v>0</v>
      </c>
      <c r="I74" s="210">
        <f t="shared" si="17"/>
        <v>0</v>
      </c>
      <c r="J74" s="210">
        <f t="shared" si="17"/>
        <v>0</v>
      </c>
      <c r="K74" s="210">
        <f t="shared" si="17"/>
        <v>0</v>
      </c>
      <c r="L74" s="211">
        <f t="shared" si="17"/>
        <v>0</v>
      </c>
    </row>
    <row r="75" spans="1:13" ht="24" customHeight="1">
      <c r="A75" s="300"/>
      <c r="B75" s="305"/>
      <c r="C75" s="335" t="s">
        <v>112</v>
      </c>
      <c r="D75" s="337"/>
      <c r="E75" s="337"/>
      <c r="F75" s="336"/>
      <c r="G75" s="212">
        <f t="shared" ref="G75:L75" si="18">G74+G66</f>
        <v>53900000</v>
      </c>
      <c r="H75" s="213">
        <f t="shared" si="18"/>
        <v>1000000</v>
      </c>
      <c r="I75" s="214">
        <f t="shared" si="18"/>
        <v>1000000</v>
      </c>
      <c r="J75" s="214">
        <f t="shared" si="18"/>
        <v>1000000</v>
      </c>
      <c r="K75" s="214">
        <f t="shared" si="18"/>
        <v>1000000</v>
      </c>
      <c r="L75" s="215">
        <f t="shared" si="18"/>
        <v>1000000</v>
      </c>
    </row>
    <row r="76" spans="1:13" s="161" customFormat="1" ht="60.75" customHeight="1" thickBot="1">
      <c r="A76" s="301"/>
      <c r="B76" s="338" t="s">
        <v>113</v>
      </c>
      <c r="C76" s="339"/>
      <c r="D76" s="339"/>
      <c r="E76" s="339"/>
      <c r="F76" s="340"/>
      <c r="G76" s="157">
        <f t="shared" ref="G76:L76" si="19">G22+G35-G75</f>
        <v>1750000</v>
      </c>
      <c r="H76" s="158">
        <f t="shared" si="19"/>
        <v>-1000000</v>
      </c>
      <c r="I76" s="159">
        <f t="shared" si="19"/>
        <v>-1000000</v>
      </c>
      <c r="J76" s="159">
        <f t="shared" si="19"/>
        <v>-1000000</v>
      </c>
      <c r="K76" s="159">
        <f t="shared" si="19"/>
        <v>-1000000</v>
      </c>
      <c r="L76" s="160">
        <f t="shared" si="19"/>
        <v>-1000000</v>
      </c>
      <c r="M76" s="60"/>
    </row>
    <row r="77" spans="1:13" ht="24" customHeight="1">
      <c r="A77" s="341" t="s">
        <v>114</v>
      </c>
      <c r="B77" s="344" t="s">
        <v>115</v>
      </c>
      <c r="C77" s="345"/>
      <c r="D77" s="346"/>
      <c r="E77" s="350" t="s">
        <v>80</v>
      </c>
      <c r="F77" s="351"/>
      <c r="G77" s="162"/>
      <c r="H77" s="163"/>
      <c r="I77" s="164"/>
      <c r="J77" s="164"/>
      <c r="K77" s="164"/>
      <c r="L77" s="165"/>
    </row>
    <row r="78" spans="1:13" ht="24" customHeight="1">
      <c r="A78" s="342"/>
      <c r="B78" s="347"/>
      <c r="C78" s="348"/>
      <c r="D78" s="349"/>
      <c r="E78" s="166" t="s">
        <v>116</v>
      </c>
      <c r="F78" s="166"/>
      <c r="G78" s="167">
        <v>50000</v>
      </c>
      <c r="H78" s="132"/>
      <c r="I78" s="135"/>
      <c r="J78" s="135"/>
      <c r="K78" s="136"/>
      <c r="L78" s="137"/>
    </row>
    <row r="79" spans="1:13" ht="24" customHeight="1">
      <c r="A79" s="342"/>
      <c r="B79" s="347"/>
      <c r="C79" s="348"/>
      <c r="D79" s="349"/>
      <c r="E79" s="352"/>
      <c r="F79" s="353"/>
      <c r="G79" s="167"/>
      <c r="H79" s="132"/>
      <c r="I79" s="135"/>
      <c r="J79" s="135"/>
      <c r="K79" s="136"/>
      <c r="L79" s="137"/>
    </row>
    <row r="80" spans="1:13" ht="24" customHeight="1">
      <c r="A80" s="342"/>
      <c r="B80" s="347"/>
      <c r="C80" s="348"/>
      <c r="D80" s="349"/>
      <c r="E80" s="352"/>
      <c r="F80" s="353"/>
      <c r="G80" s="167"/>
      <c r="H80" s="132"/>
      <c r="I80" s="135"/>
      <c r="J80" s="135"/>
      <c r="K80" s="136"/>
      <c r="L80" s="137"/>
    </row>
    <row r="81" spans="1:15" ht="24" customHeight="1">
      <c r="A81" s="342"/>
      <c r="B81" s="347"/>
      <c r="C81" s="348"/>
      <c r="D81" s="349"/>
      <c r="E81" s="168" t="s">
        <v>117</v>
      </c>
      <c r="F81" s="168"/>
      <c r="G81" s="169">
        <f>SUM(G78:G80)</f>
        <v>50000</v>
      </c>
      <c r="H81" s="170">
        <f>SUM(H78:H80)</f>
        <v>0</v>
      </c>
      <c r="I81" s="171">
        <f t="shared" ref="I81:L81" si="20">SUM(I78:I80)</f>
        <v>0</v>
      </c>
      <c r="J81" s="171">
        <f t="shared" si="20"/>
        <v>0</v>
      </c>
      <c r="K81" s="171">
        <f t="shared" si="20"/>
        <v>0</v>
      </c>
      <c r="L81" s="172">
        <f t="shared" si="20"/>
        <v>0</v>
      </c>
    </row>
    <row r="82" spans="1:15" ht="24" customHeight="1">
      <c r="A82" s="342"/>
      <c r="B82" s="354" t="s">
        <v>118</v>
      </c>
      <c r="C82" s="355"/>
      <c r="D82" s="356"/>
      <c r="E82" s="357" t="s">
        <v>80</v>
      </c>
      <c r="F82" s="358"/>
      <c r="G82" s="173"/>
      <c r="H82" s="174"/>
      <c r="I82" s="175"/>
      <c r="J82" s="175"/>
      <c r="K82" s="176"/>
      <c r="L82" s="177"/>
    </row>
    <row r="83" spans="1:15" ht="24" customHeight="1">
      <c r="A83" s="342"/>
      <c r="B83" s="347"/>
      <c r="C83" s="348"/>
      <c r="D83" s="349"/>
      <c r="E83" s="359" t="s">
        <v>119</v>
      </c>
      <c r="F83" s="360"/>
      <c r="G83" s="167">
        <v>10000</v>
      </c>
      <c r="H83" s="132"/>
      <c r="I83" s="133"/>
      <c r="J83" s="133"/>
      <c r="K83" s="133"/>
      <c r="L83" s="134"/>
    </row>
    <row r="84" spans="1:15" ht="24" customHeight="1">
      <c r="A84" s="342"/>
      <c r="B84" s="347"/>
      <c r="C84" s="348"/>
      <c r="D84" s="349"/>
      <c r="E84" s="359"/>
      <c r="F84" s="360"/>
      <c r="G84" s="167"/>
      <c r="H84" s="132"/>
      <c r="I84" s="133"/>
      <c r="J84" s="133"/>
      <c r="K84" s="133"/>
      <c r="L84" s="134"/>
    </row>
    <row r="85" spans="1:15" ht="24" customHeight="1">
      <c r="A85" s="342"/>
      <c r="B85" s="347"/>
      <c r="C85" s="348"/>
      <c r="D85" s="349"/>
      <c r="E85" s="359"/>
      <c r="F85" s="360"/>
      <c r="G85" s="167"/>
      <c r="H85" s="132"/>
      <c r="I85" s="133"/>
      <c r="J85" s="133"/>
      <c r="K85" s="133"/>
      <c r="L85" s="134"/>
    </row>
    <row r="86" spans="1:15" ht="24" customHeight="1">
      <c r="A86" s="342"/>
      <c r="B86" s="347"/>
      <c r="C86" s="348"/>
      <c r="D86" s="349"/>
      <c r="E86" s="168" t="s">
        <v>120</v>
      </c>
      <c r="F86" s="168"/>
      <c r="G86" s="169">
        <f>SUM(G83:G85)</f>
        <v>10000</v>
      </c>
      <c r="H86" s="170">
        <f t="shared" ref="H86:L86" si="21">SUM(H83:H85)</f>
        <v>0</v>
      </c>
      <c r="I86" s="171">
        <f t="shared" si="21"/>
        <v>0</v>
      </c>
      <c r="J86" s="171">
        <f t="shared" si="21"/>
        <v>0</v>
      </c>
      <c r="K86" s="171">
        <f t="shared" si="21"/>
        <v>0</v>
      </c>
      <c r="L86" s="172">
        <f t="shared" si="21"/>
        <v>0</v>
      </c>
    </row>
    <row r="87" spans="1:15" ht="24" customHeight="1" thickBot="1">
      <c r="A87" s="343"/>
      <c r="B87" s="370" t="s">
        <v>121</v>
      </c>
      <c r="C87" s="371"/>
      <c r="D87" s="371"/>
      <c r="E87" s="372"/>
      <c r="F87" s="178"/>
      <c r="G87" s="179">
        <f t="shared" ref="G87:L87" si="22">G81-G86</f>
        <v>40000</v>
      </c>
      <c r="H87" s="180">
        <f t="shared" si="22"/>
        <v>0</v>
      </c>
      <c r="I87" s="181">
        <f t="shared" si="22"/>
        <v>0</v>
      </c>
      <c r="J87" s="181">
        <f t="shared" si="22"/>
        <v>0</v>
      </c>
      <c r="K87" s="181">
        <f t="shared" si="22"/>
        <v>0</v>
      </c>
      <c r="L87" s="182">
        <f t="shared" si="22"/>
        <v>0</v>
      </c>
    </row>
    <row r="88" spans="1:15" ht="24" customHeight="1" thickBot="1">
      <c r="A88" s="183"/>
      <c r="B88" s="183"/>
      <c r="C88" s="183"/>
      <c r="D88" s="183"/>
      <c r="E88" s="183"/>
      <c r="F88" s="183"/>
      <c r="G88" s="183"/>
      <c r="H88" s="183"/>
      <c r="I88" s="183"/>
      <c r="J88" s="183"/>
      <c r="K88" s="183"/>
      <c r="L88" s="183"/>
      <c r="M88" s="183"/>
      <c r="N88" s="183"/>
      <c r="O88" s="183"/>
    </row>
    <row r="89" spans="1:15" ht="24" customHeight="1">
      <c r="A89" s="183"/>
      <c r="B89" s="183"/>
      <c r="C89" s="183"/>
      <c r="D89" s="65"/>
      <c r="E89" s="373" t="s">
        <v>122</v>
      </c>
      <c r="F89" s="374"/>
      <c r="G89" s="184">
        <f>G76</f>
        <v>1750000</v>
      </c>
      <c r="H89" s="185">
        <f>H76</f>
        <v>-1000000</v>
      </c>
      <c r="I89" s="186">
        <f t="shared" ref="I89:L89" si="23">I76</f>
        <v>-1000000</v>
      </c>
      <c r="J89" s="186">
        <f t="shared" si="23"/>
        <v>-1000000</v>
      </c>
      <c r="K89" s="186">
        <f t="shared" si="23"/>
        <v>-1000000</v>
      </c>
      <c r="L89" s="187">
        <f t="shared" si="23"/>
        <v>-1000000</v>
      </c>
    </row>
    <row r="90" spans="1:15" ht="24" customHeight="1">
      <c r="A90" s="183"/>
      <c r="B90" s="183"/>
      <c r="C90" s="183"/>
      <c r="D90" s="65"/>
      <c r="E90" s="375" t="s">
        <v>123</v>
      </c>
      <c r="F90" s="376"/>
      <c r="G90" s="188">
        <f>G87</f>
        <v>40000</v>
      </c>
      <c r="H90" s="189">
        <f>H87</f>
        <v>0</v>
      </c>
      <c r="I90" s="190">
        <f t="shared" ref="I90:L90" si="24">I87</f>
        <v>0</v>
      </c>
      <c r="J90" s="190">
        <f t="shared" si="24"/>
        <v>0</v>
      </c>
      <c r="K90" s="190">
        <f t="shared" si="24"/>
        <v>0</v>
      </c>
      <c r="L90" s="191">
        <f t="shared" si="24"/>
        <v>0</v>
      </c>
    </row>
    <row r="91" spans="1:15" ht="24" customHeight="1" thickBot="1">
      <c r="A91" s="183"/>
      <c r="B91" s="183"/>
      <c r="C91" s="183"/>
      <c r="D91" s="65"/>
      <c r="E91" s="377" t="s">
        <v>124</v>
      </c>
      <c r="F91" s="378"/>
      <c r="G91" s="192">
        <f>G90+G89</f>
        <v>1790000</v>
      </c>
      <c r="H91" s="193">
        <f t="shared" ref="H91:L91" si="25">H90+H89</f>
        <v>-1000000</v>
      </c>
      <c r="I91" s="194">
        <f t="shared" si="25"/>
        <v>-1000000</v>
      </c>
      <c r="J91" s="194">
        <f t="shared" si="25"/>
        <v>-1000000</v>
      </c>
      <c r="K91" s="194">
        <f t="shared" si="25"/>
        <v>-1000000</v>
      </c>
      <c r="L91" s="195">
        <f t="shared" si="25"/>
        <v>-1000000</v>
      </c>
    </row>
    <row r="92" spans="1:15" ht="24" customHeight="1">
      <c r="E92" s="196"/>
      <c r="F92" s="196"/>
      <c r="G92" s="197"/>
      <c r="H92" s="197"/>
      <c r="I92" s="197"/>
      <c r="J92" s="197"/>
      <c r="K92" s="197"/>
      <c r="L92" s="197"/>
    </row>
    <row r="93" spans="1:15" ht="24" customHeight="1">
      <c r="A93" s="62" t="s">
        <v>125</v>
      </c>
      <c r="D93" s="198"/>
      <c r="E93" s="198"/>
      <c r="F93" s="196"/>
    </row>
    <row r="94" spans="1:15" ht="24" customHeight="1" thickBot="1">
      <c r="A94" s="64" t="s">
        <v>126</v>
      </c>
      <c r="D94" s="198"/>
      <c r="E94" s="198"/>
      <c r="F94" s="196"/>
    </row>
    <row r="95" spans="1:15" ht="50.25" customHeight="1">
      <c r="A95" s="361"/>
      <c r="B95" s="362"/>
      <c r="C95" s="362"/>
      <c r="D95" s="362"/>
      <c r="E95" s="362"/>
      <c r="F95" s="362"/>
      <c r="G95" s="362"/>
      <c r="H95" s="362"/>
      <c r="I95" s="362"/>
      <c r="J95" s="362"/>
      <c r="K95" s="362"/>
      <c r="L95" s="363"/>
    </row>
    <row r="96" spans="1:15" ht="50.25" customHeight="1">
      <c r="A96" s="364"/>
      <c r="B96" s="365"/>
      <c r="C96" s="365"/>
      <c r="D96" s="365"/>
      <c r="E96" s="365"/>
      <c r="F96" s="365"/>
      <c r="G96" s="365"/>
      <c r="H96" s="365"/>
      <c r="I96" s="365"/>
      <c r="J96" s="365"/>
      <c r="K96" s="365"/>
      <c r="L96" s="366"/>
    </row>
    <row r="97" spans="1:12" ht="50.25" customHeight="1">
      <c r="A97" s="364"/>
      <c r="B97" s="365"/>
      <c r="C97" s="365"/>
      <c r="D97" s="365"/>
      <c r="E97" s="365"/>
      <c r="F97" s="365"/>
      <c r="G97" s="365"/>
      <c r="H97" s="365"/>
      <c r="I97" s="365"/>
      <c r="J97" s="365"/>
      <c r="K97" s="365"/>
      <c r="L97" s="366"/>
    </row>
    <row r="98" spans="1:12" ht="50.25" customHeight="1">
      <c r="A98" s="364"/>
      <c r="B98" s="365"/>
      <c r="C98" s="365"/>
      <c r="D98" s="365"/>
      <c r="E98" s="365"/>
      <c r="F98" s="365"/>
      <c r="G98" s="365"/>
      <c r="H98" s="365"/>
      <c r="I98" s="365"/>
      <c r="J98" s="365"/>
      <c r="K98" s="365"/>
      <c r="L98" s="366"/>
    </row>
    <row r="99" spans="1:12" ht="50.25" customHeight="1">
      <c r="A99" s="364"/>
      <c r="B99" s="365"/>
      <c r="C99" s="365"/>
      <c r="D99" s="365"/>
      <c r="E99" s="365"/>
      <c r="F99" s="365"/>
      <c r="G99" s="365"/>
      <c r="H99" s="365"/>
      <c r="I99" s="365"/>
      <c r="J99" s="365"/>
      <c r="K99" s="365"/>
      <c r="L99" s="366"/>
    </row>
    <row r="100" spans="1:12" ht="50.25" customHeight="1">
      <c r="A100" s="364"/>
      <c r="B100" s="365"/>
      <c r="C100" s="365"/>
      <c r="D100" s="365"/>
      <c r="E100" s="365"/>
      <c r="F100" s="365"/>
      <c r="G100" s="365"/>
      <c r="H100" s="365"/>
      <c r="I100" s="365"/>
      <c r="J100" s="365"/>
      <c r="K100" s="365"/>
      <c r="L100" s="366"/>
    </row>
    <row r="101" spans="1:12" ht="50.25" customHeight="1" thickBot="1">
      <c r="A101" s="367"/>
      <c r="B101" s="368"/>
      <c r="C101" s="368"/>
      <c r="D101" s="368"/>
      <c r="E101" s="368"/>
      <c r="F101" s="368"/>
      <c r="G101" s="368"/>
      <c r="H101" s="368"/>
      <c r="I101" s="368"/>
      <c r="J101" s="368"/>
      <c r="K101" s="368"/>
      <c r="L101" s="369"/>
    </row>
    <row r="102" spans="1:12" ht="24" customHeight="1">
      <c r="C102" s="82"/>
      <c r="D102" s="82"/>
      <c r="E102" s="82"/>
      <c r="F102" s="196"/>
    </row>
    <row r="103" spans="1:12" ht="24" customHeight="1">
      <c r="B103" s="61" t="s">
        <v>127</v>
      </c>
      <c r="E103" s="196"/>
      <c r="F103" s="196"/>
    </row>
    <row r="104" spans="1:12" ht="24" customHeight="1">
      <c r="B104" s="61" t="s">
        <v>128</v>
      </c>
      <c r="E104" s="196"/>
      <c r="F104" s="196"/>
    </row>
    <row r="105" spans="1:12" ht="24" customHeight="1">
      <c r="B105" s="61"/>
      <c r="E105" s="196"/>
      <c r="F105" s="196"/>
    </row>
    <row r="106" spans="1:12" ht="10.5" customHeight="1">
      <c r="E106" s="196"/>
      <c r="F106" s="196"/>
    </row>
    <row r="107" spans="1:12" ht="24" customHeight="1">
      <c r="E107" s="196"/>
      <c r="F107" s="196"/>
    </row>
    <row r="108" spans="1:12" ht="24" customHeight="1">
      <c r="E108" s="196"/>
      <c r="F108" s="196"/>
    </row>
    <row r="109" spans="1:12" ht="24" customHeight="1">
      <c r="E109" s="196"/>
      <c r="F109" s="196"/>
    </row>
    <row r="110" spans="1:12" ht="24" customHeight="1">
      <c r="E110" s="196"/>
      <c r="F110" s="196"/>
    </row>
    <row r="111" spans="1:12" ht="24" customHeight="1">
      <c r="E111" s="196"/>
      <c r="F111" s="196"/>
    </row>
    <row r="112" spans="1:12" ht="24" customHeight="1">
      <c r="E112" s="196"/>
      <c r="F112" s="196"/>
    </row>
    <row r="113" spans="5:6" ht="24" customHeight="1">
      <c r="E113" s="196"/>
      <c r="F113" s="196"/>
    </row>
    <row r="114" spans="5:6" ht="24" customHeight="1">
      <c r="E114" s="196"/>
      <c r="F114" s="196"/>
    </row>
    <row r="115" spans="5:6" ht="24" customHeight="1">
      <c r="E115" s="196"/>
      <c r="F115" s="196"/>
    </row>
    <row r="116" spans="5:6" ht="24" customHeight="1">
      <c r="E116" s="196"/>
      <c r="F116" s="196"/>
    </row>
    <row r="117" spans="5:6" ht="24" customHeight="1">
      <c r="E117" s="196"/>
      <c r="F117" s="196"/>
    </row>
    <row r="118" spans="5:6" ht="24" customHeight="1">
      <c r="E118" s="196"/>
      <c r="F118" s="196"/>
    </row>
    <row r="119" spans="5:6" ht="24" customHeight="1">
      <c r="E119" s="196"/>
      <c r="F119" s="196"/>
    </row>
    <row r="120" spans="5:6" ht="24" customHeight="1">
      <c r="E120" s="196"/>
      <c r="F120" s="196"/>
    </row>
    <row r="121" spans="5:6" ht="24" customHeight="1">
      <c r="E121" s="196"/>
      <c r="F121" s="196"/>
    </row>
    <row r="122" spans="5:6" ht="24" customHeight="1">
      <c r="E122" s="196"/>
      <c r="F122" s="196"/>
    </row>
    <row r="123" spans="5:6" ht="24" customHeight="1">
      <c r="E123" s="196"/>
      <c r="F123" s="196"/>
    </row>
    <row r="124" spans="5:6" ht="24" customHeight="1">
      <c r="E124" s="196"/>
      <c r="F124" s="196"/>
    </row>
    <row r="125" spans="5:6" ht="24" customHeight="1">
      <c r="E125" s="196"/>
      <c r="F125" s="196"/>
    </row>
    <row r="126" spans="5:6" ht="24" customHeight="1">
      <c r="E126" s="196"/>
      <c r="F126" s="196"/>
    </row>
    <row r="127" spans="5:6" ht="24" customHeight="1">
      <c r="E127" s="196"/>
      <c r="F127" s="196"/>
    </row>
    <row r="128" spans="5:6" ht="24" customHeight="1">
      <c r="E128" s="196"/>
      <c r="F128" s="196"/>
    </row>
    <row r="129" spans="5:6" ht="24" customHeight="1">
      <c r="E129" s="196"/>
      <c r="F129" s="196"/>
    </row>
    <row r="130" spans="5:6" ht="24" customHeight="1">
      <c r="E130" s="196"/>
      <c r="F130" s="196"/>
    </row>
    <row r="131" spans="5:6" ht="24" customHeight="1">
      <c r="E131" s="196"/>
      <c r="F131" s="196"/>
    </row>
    <row r="132" spans="5:6" ht="24" customHeight="1">
      <c r="E132" s="196"/>
      <c r="F132" s="196"/>
    </row>
    <row r="133" spans="5:6" ht="24" customHeight="1">
      <c r="E133" s="196"/>
      <c r="F133" s="196"/>
    </row>
    <row r="134" spans="5:6" ht="24" customHeight="1">
      <c r="E134" s="196"/>
      <c r="F134" s="196"/>
    </row>
    <row r="135" spans="5:6" ht="24" customHeight="1">
      <c r="E135" s="196"/>
      <c r="F135" s="196"/>
    </row>
    <row r="136" spans="5:6" ht="24" customHeight="1">
      <c r="E136" s="196"/>
      <c r="F136" s="196"/>
    </row>
    <row r="137" spans="5:6" ht="24" customHeight="1">
      <c r="E137" s="196"/>
      <c r="F137" s="196"/>
    </row>
    <row r="138" spans="5:6" ht="24" customHeight="1">
      <c r="E138" s="196"/>
      <c r="F138" s="196"/>
    </row>
    <row r="139" spans="5:6" ht="24" customHeight="1">
      <c r="E139" s="196"/>
      <c r="F139" s="196"/>
    </row>
    <row r="140" spans="5:6" ht="24" customHeight="1">
      <c r="E140" s="199"/>
      <c r="F140" s="199"/>
    </row>
    <row r="141" spans="5:6" ht="24" customHeight="1">
      <c r="E141" s="199"/>
      <c r="F141" s="199"/>
    </row>
    <row r="142" spans="5:6" ht="24" customHeight="1">
      <c r="E142" s="199"/>
      <c r="F142" s="199"/>
    </row>
    <row r="143" spans="5:6" ht="24" customHeight="1">
      <c r="E143" s="199"/>
      <c r="F143" s="199"/>
    </row>
    <row r="144" spans="5:6" ht="24" customHeight="1">
      <c r="E144" s="199"/>
      <c r="F144" s="199"/>
    </row>
    <row r="145" spans="5:6" ht="24" customHeight="1">
      <c r="E145" s="199"/>
      <c r="F145" s="199"/>
    </row>
    <row r="146" spans="5:6" ht="24" customHeight="1">
      <c r="E146" s="199"/>
      <c r="F146" s="199"/>
    </row>
    <row r="147" spans="5:6" ht="24" customHeight="1">
      <c r="E147" s="199"/>
      <c r="F147" s="199"/>
    </row>
    <row r="148" spans="5:6" ht="24" customHeight="1">
      <c r="E148" s="199"/>
      <c r="F148" s="199"/>
    </row>
    <row r="149" spans="5:6" ht="24" customHeight="1">
      <c r="E149" s="199"/>
      <c r="F149" s="199"/>
    </row>
    <row r="150" spans="5:6" ht="24" customHeight="1">
      <c r="E150" s="199"/>
      <c r="F150" s="199"/>
    </row>
    <row r="151" spans="5:6" ht="24" customHeight="1">
      <c r="E151" s="199"/>
      <c r="F151" s="199"/>
    </row>
    <row r="152" spans="5:6" ht="24" customHeight="1">
      <c r="E152" s="199"/>
      <c r="F152" s="199"/>
    </row>
    <row r="153" spans="5:6" ht="24" customHeight="1">
      <c r="E153" s="199"/>
      <c r="F153" s="199"/>
    </row>
    <row r="154" spans="5:6" ht="24" customHeight="1">
      <c r="E154" s="199"/>
      <c r="F154" s="199"/>
    </row>
    <row r="155" spans="5:6" ht="24" customHeight="1">
      <c r="E155" s="199"/>
      <c r="F155" s="199"/>
    </row>
    <row r="156" spans="5:6" ht="24" customHeight="1">
      <c r="E156" s="199"/>
      <c r="F156" s="199"/>
    </row>
    <row r="157" spans="5:6" ht="24" customHeight="1">
      <c r="E157" s="199"/>
      <c r="F157" s="199"/>
    </row>
    <row r="158" spans="5:6" ht="24" customHeight="1">
      <c r="E158" s="199"/>
      <c r="F158" s="199"/>
    </row>
    <row r="159" spans="5:6" ht="24" customHeight="1">
      <c r="E159" s="199"/>
      <c r="F159" s="199"/>
    </row>
    <row r="160" spans="5:6" ht="24" customHeight="1">
      <c r="E160" s="199"/>
      <c r="F160" s="199"/>
    </row>
    <row r="161" spans="5:6" ht="24" customHeight="1">
      <c r="E161" s="199"/>
      <c r="F161" s="199"/>
    </row>
    <row r="162" spans="5:6" ht="24" customHeight="1">
      <c r="E162" s="199"/>
      <c r="F162" s="199"/>
    </row>
    <row r="163" spans="5:6" ht="24" customHeight="1">
      <c r="E163" s="199"/>
      <c r="F163" s="199"/>
    </row>
    <row r="164" spans="5:6" ht="24" customHeight="1">
      <c r="E164" s="199"/>
      <c r="F164" s="199"/>
    </row>
    <row r="165" spans="5:6" ht="24" customHeight="1">
      <c r="E165" s="199"/>
      <c r="F165" s="199"/>
    </row>
    <row r="166" spans="5:6" ht="24" customHeight="1">
      <c r="E166" s="199"/>
      <c r="F166" s="199"/>
    </row>
    <row r="167" spans="5:6" ht="24" customHeight="1">
      <c r="E167" s="199"/>
      <c r="F167" s="199"/>
    </row>
    <row r="168" spans="5:6" ht="24" customHeight="1">
      <c r="E168" s="199"/>
      <c r="F168" s="199"/>
    </row>
    <row r="169" spans="5:6" ht="24" customHeight="1">
      <c r="E169" s="199"/>
      <c r="F169" s="199"/>
    </row>
    <row r="170" spans="5:6" ht="24" customHeight="1">
      <c r="E170" s="199"/>
      <c r="F170" s="199"/>
    </row>
    <row r="171" spans="5:6" ht="24" customHeight="1">
      <c r="E171" s="199"/>
      <c r="F171" s="199"/>
    </row>
    <row r="172" spans="5:6" ht="24" customHeight="1">
      <c r="E172" s="199"/>
      <c r="F172" s="199"/>
    </row>
    <row r="173" spans="5:6" ht="24" customHeight="1">
      <c r="E173" s="199"/>
      <c r="F173" s="199"/>
    </row>
    <row r="174" spans="5:6" ht="24" customHeight="1">
      <c r="E174" s="199"/>
      <c r="F174" s="199"/>
    </row>
    <row r="175" spans="5:6" ht="24" customHeight="1">
      <c r="E175" s="199"/>
      <c r="F175" s="199"/>
    </row>
    <row r="176" spans="5:6" ht="24" customHeight="1">
      <c r="E176" s="199"/>
      <c r="F176" s="199"/>
    </row>
    <row r="177" spans="5:6" ht="24" customHeight="1">
      <c r="E177" s="199"/>
      <c r="F177" s="199"/>
    </row>
    <row r="178" spans="5:6" ht="24" customHeight="1">
      <c r="E178" s="199"/>
      <c r="F178" s="199"/>
    </row>
    <row r="179" spans="5:6" ht="24" customHeight="1">
      <c r="E179" s="199"/>
      <c r="F179" s="199"/>
    </row>
    <row r="180" spans="5:6" ht="24" customHeight="1">
      <c r="E180" s="199"/>
      <c r="F180" s="199"/>
    </row>
    <row r="181" spans="5:6" ht="24" customHeight="1">
      <c r="E181" s="199"/>
      <c r="F181" s="199"/>
    </row>
    <row r="182" spans="5:6" ht="24" customHeight="1">
      <c r="E182" s="199"/>
      <c r="F182" s="199"/>
    </row>
    <row r="183" spans="5:6" ht="24" customHeight="1">
      <c r="E183" s="199"/>
      <c r="F183" s="199"/>
    </row>
    <row r="184" spans="5:6" ht="24" customHeight="1">
      <c r="E184" s="199"/>
      <c r="F184" s="199"/>
    </row>
    <row r="185" spans="5:6" ht="24" customHeight="1">
      <c r="E185" s="199"/>
      <c r="F185" s="199"/>
    </row>
    <row r="186" spans="5:6" ht="24" customHeight="1">
      <c r="E186" s="199"/>
      <c r="F186" s="199"/>
    </row>
    <row r="187" spans="5:6" ht="24" customHeight="1">
      <c r="E187" s="199"/>
      <c r="F187" s="199"/>
    </row>
    <row r="188" spans="5:6" ht="24" customHeight="1">
      <c r="E188" s="199"/>
      <c r="F188" s="199"/>
    </row>
    <row r="189" spans="5:6" ht="24" customHeight="1">
      <c r="E189" s="199"/>
      <c r="F189" s="199"/>
    </row>
    <row r="190" spans="5:6" ht="24" customHeight="1">
      <c r="E190" s="199"/>
      <c r="F190" s="199"/>
    </row>
    <row r="191" spans="5:6" ht="24" customHeight="1">
      <c r="E191" s="199"/>
      <c r="F191" s="199"/>
    </row>
    <row r="192" spans="5:6" ht="24" customHeight="1">
      <c r="E192" s="199"/>
      <c r="F192" s="199"/>
    </row>
    <row r="193" spans="5:6" ht="24" customHeight="1">
      <c r="E193" s="199"/>
      <c r="F193" s="199"/>
    </row>
    <row r="194" spans="5:6" ht="24" customHeight="1">
      <c r="E194" s="199"/>
      <c r="F194" s="199"/>
    </row>
    <row r="195" spans="5:6" ht="24" customHeight="1">
      <c r="E195" s="199"/>
      <c r="F195" s="199"/>
    </row>
    <row r="196" spans="5:6" ht="24" customHeight="1">
      <c r="E196" s="199"/>
      <c r="F196" s="199"/>
    </row>
    <row r="197" spans="5:6" ht="24" customHeight="1">
      <c r="E197" s="199"/>
      <c r="F197" s="199"/>
    </row>
    <row r="198" spans="5:6" ht="24" customHeight="1">
      <c r="E198" s="199"/>
      <c r="F198" s="199"/>
    </row>
    <row r="199" spans="5:6" ht="24" customHeight="1">
      <c r="E199" s="199"/>
      <c r="F199" s="199"/>
    </row>
    <row r="200" spans="5:6" ht="24" customHeight="1">
      <c r="E200" s="199"/>
      <c r="F200" s="199"/>
    </row>
    <row r="201" spans="5:6" ht="24" customHeight="1">
      <c r="E201" s="199"/>
      <c r="F201" s="199"/>
    </row>
    <row r="202" spans="5:6" ht="24" customHeight="1">
      <c r="E202" s="199"/>
      <c r="F202" s="199"/>
    </row>
    <row r="203" spans="5:6" ht="24" customHeight="1">
      <c r="E203" s="199"/>
      <c r="F203" s="199"/>
    </row>
    <row r="204" spans="5:6" ht="24" customHeight="1">
      <c r="E204" s="199"/>
      <c r="F204" s="199"/>
    </row>
    <row r="205" spans="5:6" ht="24" customHeight="1">
      <c r="E205" s="199"/>
      <c r="F205" s="199"/>
    </row>
    <row r="206" spans="5:6" ht="24" customHeight="1">
      <c r="E206" s="199"/>
      <c r="F206" s="199"/>
    </row>
    <row r="207" spans="5:6" ht="24" customHeight="1">
      <c r="E207" s="199"/>
      <c r="F207" s="199"/>
    </row>
    <row r="208" spans="5:6" ht="24" customHeight="1">
      <c r="E208" s="199"/>
      <c r="F208" s="199"/>
    </row>
    <row r="209" spans="5:6" ht="24" customHeight="1">
      <c r="E209" s="199"/>
      <c r="F209" s="199"/>
    </row>
    <row r="210" spans="5:6" ht="24" customHeight="1">
      <c r="E210" s="199"/>
      <c r="F210" s="199"/>
    </row>
    <row r="211" spans="5:6" ht="24" customHeight="1">
      <c r="E211" s="199"/>
      <c r="F211" s="199"/>
    </row>
    <row r="212" spans="5:6" ht="24" customHeight="1">
      <c r="E212" s="199"/>
      <c r="F212" s="199"/>
    </row>
    <row r="213" spans="5:6" ht="24" customHeight="1">
      <c r="E213" s="199"/>
      <c r="F213" s="199"/>
    </row>
    <row r="214" spans="5:6" ht="24" customHeight="1">
      <c r="E214" s="199"/>
      <c r="F214" s="199"/>
    </row>
    <row r="215" spans="5:6" ht="24" customHeight="1">
      <c r="E215" s="199"/>
      <c r="F215" s="199"/>
    </row>
    <row r="216" spans="5:6" ht="24" customHeight="1">
      <c r="E216" s="199"/>
      <c r="F216" s="199"/>
    </row>
    <row r="217" spans="5:6" ht="24" customHeight="1">
      <c r="E217" s="199"/>
      <c r="F217" s="199"/>
    </row>
    <row r="218" spans="5:6" ht="24" customHeight="1">
      <c r="E218" s="199"/>
      <c r="F218" s="199"/>
    </row>
    <row r="219" spans="5:6" ht="24" customHeight="1">
      <c r="E219" s="199"/>
      <c r="F219" s="199"/>
    </row>
    <row r="220" spans="5:6" ht="24" customHeight="1">
      <c r="E220" s="199"/>
      <c r="F220" s="199"/>
    </row>
    <row r="221" spans="5:6" ht="24" customHeight="1">
      <c r="E221" s="199"/>
      <c r="F221" s="199"/>
    </row>
    <row r="222" spans="5:6" ht="24" customHeight="1">
      <c r="E222" s="199"/>
      <c r="F222" s="199"/>
    </row>
    <row r="223" spans="5:6" ht="24" customHeight="1">
      <c r="E223" s="199"/>
      <c r="F223" s="199"/>
    </row>
    <row r="224" spans="5:6" ht="24" customHeight="1">
      <c r="E224" s="199"/>
      <c r="F224" s="199"/>
    </row>
    <row r="225" spans="5:6" ht="24" customHeight="1">
      <c r="E225" s="199"/>
      <c r="F225" s="199"/>
    </row>
    <row r="226" spans="5:6" ht="24" customHeight="1">
      <c r="E226" s="199"/>
      <c r="F226" s="199"/>
    </row>
    <row r="227" spans="5:6" ht="24" customHeight="1">
      <c r="E227" s="199"/>
      <c r="F227" s="199"/>
    </row>
    <row r="228" spans="5:6" ht="24" customHeight="1">
      <c r="E228" s="199"/>
      <c r="F228" s="199"/>
    </row>
    <row r="229" spans="5:6" ht="24" customHeight="1">
      <c r="E229" s="199"/>
      <c r="F229" s="199"/>
    </row>
    <row r="230" spans="5:6" ht="24" customHeight="1">
      <c r="E230" s="199"/>
      <c r="F230" s="199"/>
    </row>
    <row r="231" spans="5:6" ht="24" customHeight="1">
      <c r="E231" s="199"/>
      <c r="F231" s="199"/>
    </row>
    <row r="232" spans="5:6" ht="24" customHeight="1">
      <c r="E232" s="199"/>
      <c r="F232" s="199"/>
    </row>
    <row r="233" spans="5:6" ht="24" customHeight="1">
      <c r="E233" s="199"/>
      <c r="F233" s="199"/>
    </row>
    <row r="234" spans="5:6" ht="24" customHeight="1">
      <c r="E234" s="199"/>
      <c r="F234" s="199"/>
    </row>
    <row r="235" spans="5:6" ht="24" customHeight="1">
      <c r="E235" s="199"/>
      <c r="F235" s="199"/>
    </row>
    <row r="236" spans="5:6" ht="24" customHeight="1">
      <c r="E236" s="199"/>
      <c r="F236" s="199"/>
    </row>
    <row r="237" spans="5:6" ht="24" customHeight="1">
      <c r="E237" s="199"/>
      <c r="F237" s="199"/>
    </row>
    <row r="238" spans="5:6" ht="24" customHeight="1">
      <c r="E238" s="199"/>
      <c r="F238" s="199"/>
    </row>
    <row r="239" spans="5:6" ht="24" customHeight="1">
      <c r="E239" s="199"/>
      <c r="F239" s="199"/>
    </row>
    <row r="240" spans="5:6" ht="24" customHeight="1">
      <c r="E240" s="199"/>
      <c r="F240" s="199"/>
    </row>
    <row r="241" spans="5:6" ht="24" customHeight="1">
      <c r="E241" s="199"/>
      <c r="F241" s="199"/>
    </row>
    <row r="242" spans="5:6" ht="24" customHeight="1">
      <c r="E242" s="199"/>
      <c r="F242" s="199"/>
    </row>
    <row r="243" spans="5:6" ht="24" customHeight="1">
      <c r="E243" s="199"/>
      <c r="F243" s="199"/>
    </row>
    <row r="244" spans="5:6" ht="24" customHeight="1">
      <c r="E244" s="199"/>
      <c r="F244" s="199"/>
    </row>
    <row r="245" spans="5:6" ht="24" customHeight="1">
      <c r="E245" s="199"/>
      <c r="F245" s="199"/>
    </row>
    <row r="246" spans="5:6" ht="24" customHeight="1">
      <c r="E246" s="199"/>
      <c r="F246" s="199"/>
    </row>
    <row r="247" spans="5:6" ht="24" customHeight="1">
      <c r="E247" s="199"/>
      <c r="F247" s="199"/>
    </row>
    <row r="248" spans="5:6" ht="24" customHeight="1">
      <c r="E248" s="199"/>
      <c r="F248" s="199"/>
    </row>
    <row r="249" spans="5:6" ht="24" customHeight="1">
      <c r="E249" s="199"/>
      <c r="F249" s="199"/>
    </row>
    <row r="250" spans="5:6" ht="24" customHeight="1">
      <c r="E250" s="199"/>
      <c r="F250" s="199"/>
    </row>
    <row r="251" spans="5:6" ht="24" customHeight="1">
      <c r="E251" s="199"/>
      <c r="F251" s="199"/>
    </row>
    <row r="252" spans="5:6" ht="24" customHeight="1">
      <c r="E252" s="199"/>
      <c r="F252" s="199"/>
    </row>
    <row r="253" spans="5:6" ht="24" customHeight="1">
      <c r="E253" s="199"/>
      <c r="F253" s="199"/>
    </row>
    <row r="254" spans="5:6" ht="24" customHeight="1">
      <c r="E254" s="199"/>
      <c r="F254" s="199"/>
    </row>
    <row r="255" spans="5:6" ht="24" customHeight="1">
      <c r="E255" s="199"/>
      <c r="F255" s="199"/>
    </row>
    <row r="256" spans="5:6" ht="24" customHeight="1">
      <c r="E256" s="199"/>
      <c r="F256" s="199"/>
    </row>
    <row r="257" spans="5:6" ht="24" customHeight="1">
      <c r="E257" s="199"/>
      <c r="F257" s="199"/>
    </row>
    <row r="258" spans="5:6" ht="24" customHeight="1">
      <c r="E258" s="199"/>
      <c r="F258" s="199"/>
    </row>
    <row r="259" spans="5:6" ht="24" customHeight="1">
      <c r="E259" s="199"/>
      <c r="F259" s="199"/>
    </row>
    <row r="260" spans="5:6" ht="24" customHeight="1">
      <c r="E260" s="199"/>
      <c r="F260" s="199"/>
    </row>
    <row r="261" spans="5:6" ht="24" customHeight="1">
      <c r="E261" s="199"/>
      <c r="F261" s="199"/>
    </row>
    <row r="262" spans="5:6" ht="24" customHeight="1">
      <c r="E262" s="199"/>
      <c r="F262" s="199"/>
    </row>
    <row r="263" spans="5:6" ht="24" customHeight="1">
      <c r="E263" s="199"/>
      <c r="F263" s="199"/>
    </row>
    <row r="264" spans="5:6" ht="24" customHeight="1">
      <c r="E264" s="199"/>
      <c r="F264" s="199"/>
    </row>
    <row r="265" spans="5:6" ht="24" customHeight="1">
      <c r="E265" s="199"/>
      <c r="F265" s="199"/>
    </row>
    <row r="266" spans="5:6" ht="24" customHeight="1">
      <c r="E266" s="199"/>
      <c r="F266" s="199"/>
    </row>
    <row r="267" spans="5:6" ht="24" customHeight="1">
      <c r="E267" s="199"/>
      <c r="F267" s="199"/>
    </row>
    <row r="268" spans="5:6" ht="24" customHeight="1">
      <c r="E268" s="199"/>
      <c r="F268" s="199"/>
    </row>
    <row r="269" spans="5:6" ht="24" customHeight="1">
      <c r="E269" s="199"/>
      <c r="F269" s="199"/>
    </row>
    <row r="270" spans="5:6" ht="24" customHeight="1">
      <c r="E270" s="199"/>
      <c r="F270" s="199"/>
    </row>
    <row r="271" spans="5:6" ht="24" customHeight="1">
      <c r="E271" s="199"/>
      <c r="F271" s="199"/>
    </row>
    <row r="272" spans="5:6" ht="24" customHeight="1">
      <c r="E272" s="199"/>
      <c r="F272" s="199"/>
    </row>
    <row r="273" spans="5:6" ht="24" customHeight="1">
      <c r="E273" s="199"/>
      <c r="F273" s="199"/>
    </row>
    <row r="274" spans="5:6" ht="24" customHeight="1">
      <c r="E274" s="199"/>
      <c r="F274" s="199"/>
    </row>
    <row r="275" spans="5:6" ht="24" customHeight="1">
      <c r="E275" s="199"/>
      <c r="F275" s="199"/>
    </row>
    <row r="276" spans="5:6" ht="24" customHeight="1">
      <c r="E276" s="199"/>
      <c r="F276" s="199"/>
    </row>
    <row r="277" spans="5:6" ht="24" customHeight="1">
      <c r="E277" s="199"/>
      <c r="F277" s="199"/>
    </row>
    <row r="278" spans="5:6" ht="24" customHeight="1">
      <c r="E278" s="199"/>
      <c r="F278" s="199"/>
    </row>
    <row r="279" spans="5:6" ht="24" customHeight="1">
      <c r="E279" s="199"/>
      <c r="F279" s="199"/>
    </row>
    <row r="280" spans="5:6" ht="24" customHeight="1">
      <c r="E280" s="199"/>
      <c r="F280" s="199"/>
    </row>
    <row r="281" spans="5:6" ht="24" customHeight="1">
      <c r="E281" s="199"/>
      <c r="F281" s="199"/>
    </row>
    <row r="282" spans="5:6" ht="24" customHeight="1">
      <c r="E282" s="199"/>
      <c r="F282" s="199"/>
    </row>
    <row r="283" spans="5:6" ht="24" customHeight="1">
      <c r="E283" s="199"/>
      <c r="F283" s="199"/>
    </row>
    <row r="284" spans="5:6" ht="24" customHeight="1">
      <c r="E284" s="199"/>
      <c r="F284" s="199"/>
    </row>
    <row r="285" spans="5:6" ht="24" customHeight="1">
      <c r="E285" s="199"/>
      <c r="F285" s="199"/>
    </row>
    <row r="286" spans="5:6" ht="24" customHeight="1">
      <c r="E286" s="199"/>
      <c r="F286" s="199"/>
    </row>
    <row r="287" spans="5:6" ht="24" customHeight="1">
      <c r="E287" s="199"/>
      <c r="F287" s="199"/>
    </row>
    <row r="288" spans="5:6" ht="24" customHeight="1">
      <c r="E288" s="199"/>
      <c r="F288" s="199"/>
    </row>
    <row r="289" spans="5:6" ht="24" customHeight="1">
      <c r="E289" s="199"/>
      <c r="F289" s="199"/>
    </row>
    <row r="290" spans="5:6" ht="24" customHeight="1">
      <c r="E290" s="199"/>
      <c r="F290" s="199"/>
    </row>
    <row r="291" spans="5:6" ht="24" customHeight="1">
      <c r="E291" s="199"/>
      <c r="F291" s="199"/>
    </row>
    <row r="292" spans="5:6" ht="24" customHeight="1">
      <c r="E292" s="199"/>
      <c r="F292" s="199"/>
    </row>
    <row r="293" spans="5:6" ht="24" customHeight="1">
      <c r="E293" s="199"/>
      <c r="F293" s="199"/>
    </row>
    <row r="294" spans="5:6" ht="24" customHeight="1">
      <c r="E294" s="199"/>
      <c r="F294" s="199"/>
    </row>
    <row r="295" spans="5:6" ht="24" customHeight="1">
      <c r="E295" s="199"/>
      <c r="F295" s="199"/>
    </row>
    <row r="296" spans="5:6" ht="24" customHeight="1">
      <c r="E296" s="199"/>
      <c r="F296" s="199"/>
    </row>
    <row r="297" spans="5:6" ht="24" customHeight="1">
      <c r="E297" s="199"/>
      <c r="F297" s="199"/>
    </row>
    <row r="298" spans="5:6" ht="24" customHeight="1">
      <c r="E298" s="199"/>
      <c r="F298" s="199"/>
    </row>
    <row r="299" spans="5:6" ht="24" customHeight="1">
      <c r="E299" s="199"/>
      <c r="F299" s="199"/>
    </row>
    <row r="300" spans="5:6" ht="24" customHeight="1">
      <c r="E300" s="199"/>
      <c r="F300" s="199"/>
    </row>
    <row r="301" spans="5:6" ht="24" customHeight="1">
      <c r="E301" s="199"/>
      <c r="F301" s="199"/>
    </row>
    <row r="302" spans="5:6" ht="24" customHeight="1">
      <c r="E302" s="199"/>
      <c r="F302" s="199"/>
    </row>
    <row r="303" spans="5:6" ht="24" customHeight="1">
      <c r="E303" s="199"/>
      <c r="F303" s="199"/>
    </row>
    <row r="304" spans="5:6" ht="24" customHeight="1">
      <c r="E304" s="199"/>
      <c r="F304" s="199"/>
    </row>
    <row r="305" spans="5:6" ht="24" customHeight="1">
      <c r="E305" s="199"/>
      <c r="F305" s="199"/>
    </row>
    <row r="306" spans="5:6" ht="24" customHeight="1">
      <c r="E306" s="199"/>
      <c r="F306" s="199"/>
    </row>
    <row r="307" spans="5:6" ht="24" customHeight="1">
      <c r="E307" s="199"/>
      <c r="F307" s="199"/>
    </row>
    <row r="308" spans="5:6" ht="24" customHeight="1">
      <c r="E308" s="199"/>
      <c r="F308" s="199"/>
    </row>
    <row r="309" spans="5:6" ht="24" customHeight="1">
      <c r="E309" s="199"/>
      <c r="F309" s="199"/>
    </row>
    <row r="310" spans="5:6" ht="24" customHeight="1">
      <c r="E310" s="199"/>
      <c r="F310" s="199"/>
    </row>
    <row r="311" spans="5:6" ht="24" customHeight="1">
      <c r="E311" s="199"/>
      <c r="F311" s="199"/>
    </row>
    <row r="312" spans="5:6" ht="24" customHeight="1">
      <c r="E312" s="199"/>
      <c r="F312" s="199"/>
    </row>
    <row r="313" spans="5:6" ht="24" customHeight="1">
      <c r="E313" s="199"/>
      <c r="F313" s="199"/>
    </row>
    <row r="314" spans="5:6" ht="24" customHeight="1">
      <c r="E314" s="199"/>
      <c r="F314" s="199"/>
    </row>
    <row r="315" spans="5:6" ht="24" customHeight="1">
      <c r="E315" s="199"/>
      <c r="F315" s="199"/>
    </row>
    <row r="316" spans="5:6" ht="24" customHeight="1">
      <c r="E316" s="199"/>
      <c r="F316" s="199"/>
    </row>
    <row r="317" spans="5:6" ht="24" customHeight="1">
      <c r="E317" s="199"/>
      <c r="F317" s="199"/>
    </row>
    <row r="318" spans="5:6" ht="24" customHeight="1">
      <c r="E318" s="199"/>
      <c r="F318" s="199"/>
    </row>
    <row r="319" spans="5:6" ht="24" customHeight="1">
      <c r="E319" s="199"/>
      <c r="F319" s="199"/>
    </row>
    <row r="320" spans="5:6" ht="24" customHeight="1">
      <c r="E320" s="199"/>
      <c r="F320" s="199"/>
    </row>
    <row r="321" spans="5:6" ht="24" customHeight="1">
      <c r="E321" s="199"/>
      <c r="F321" s="199"/>
    </row>
    <row r="322" spans="5:6" ht="24" customHeight="1">
      <c r="E322" s="199"/>
      <c r="F322" s="199"/>
    </row>
    <row r="323" spans="5:6" ht="24" customHeight="1">
      <c r="E323" s="199"/>
      <c r="F323" s="199"/>
    </row>
    <row r="324" spans="5:6" ht="24" customHeight="1">
      <c r="E324" s="199"/>
      <c r="F324" s="199"/>
    </row>
    <row r="325" spans="5:6" ht="24" customHeight="1">
      <c r="E325" s="199"/>
      <c r="F325" s="199"/>
    </row>
    <row r="326" spans="5:6" ht="24" customHeight="1">
      <c r="E326" s="199"/>
      <c r="F326" s="199"/>
    </row>
    <row r="327" spans="5:6" ht="24" customHeight="1">
      <c r="E327" s="199"/>
      <c r="F327" s="199"/>
    </row>
    <row r="328" spans="5:6" ht="24" customHeight="1">
      <c r="E328" s="199"/>
      <c r="F328" s="199"/>
    </row>
    <row r="329" spans="5:6" ht="24" customHeight="1">
      <c r="E329" s="199"/>
      <c r="F329" s="199"/>
    </row>
    <row r="330" spans="5:6" ht="24" customHeight="1">
      <c r="E330" s="199"/>
      <c r="F330" s="199"/>
    </row>
    <row r="331" spans="5:6" ht="24" customHeight="1">
      <c r="E331" s="199"/>
      <c r="F331" s="199"/>
    </row>
    <row r="332" spans="5:6" ht="24" customHeight="1">
      <c r="E332" s="199"/>
      <c r="F332" s="199"/>
    </row>
    <row r="333" spans="5:6" ht="24" customHeight="1">
      <c r="E333" s="199"/>
      <c r="F333" s="199"/>
    </row>
    <row r="334" spans="5:6" ht="24" customHeight="1">
      <c r="E334" s="199"/>
      <c r="F334" s="199"/>
    </row>
    <row r="335" spans="5:6" ht="24" customHeight="1">
      <c r="E335" s="199"/>
      <c r="F335" s="199"/>
    </row>
    <row r="336" spans="5:6" ht="24" customHeight="1">
      <c r="E336" s="199"/>
      <c r="F336" s="199"/>
    </row>
    <row r="337" spans="5:6" ht="24" customHeight="1">
      <c r="E337" s="199"/>
      <c r="F337" s="199"/>
    </row>
    <row r="338" spans="5:6" ht="24" customHeight="1">
      <c r="E338" s="199"/>
      <c r="F338" s="199"/>
    </row>
    <row r="339" spans="5:6" ht="24" customHeight="1">
      <c r="E339" s="199"/>
      <c r="F339" s="199"/>
    </row>
    <row r="340" spans="5:6" ht="24" customHeight="1">
      <c r="E340" s="199"/>
      <c r="F340" s="199"/>
    </row>
    <row r="341" spans="5:6" ht="24" customHeight="1">
      <c r="E341" s="199"/>
      <c r="F341" s="199"/>
    </row>
    <row r="342" spans="5:6" ht="24" customHeight="1">
      <c r="E342" s="199"/>
      <c r="F342" s="199"/>
    </row>
    <row r="343" spans="5:6" ht="24" customHeight="1">
      <c r="E343" s="199"/>
      <c r="F343" s="199"/>
    </row>
    <row r="344" spans="5:6" ht="24" customHeight="1">
      <c r="E344" s="199"/>
      <c r="F344" s="199"/>
    </row>
    <row r="345" spans="5:6" ht="24" customHeight="1">
      <c r="E345" s="199"/>
      <c r="F345" s="199"/>
    </row>
    <row r="346" spans="5:6" ht="24" customHeight="1">
      <c r="E346" s="199"/>
      <c r="F346" s="199"/>
    </row>
    <row r="347" spans="5:6" ht="24" customHeight="1">
      <c r="E347" s="199"/>
      <c r="F347" s="199"/>
    </row>
    <row r="348" spans="5:6" ht="24" customHeight="1">
      <c r="E348" s="199"/>
      <c r="F348" s="199"/>
    </row>
    <row r="349" spans="5:6" ht="24" customHeight="1">
      <c r="E349" s="199"/>
      <c r="F349" s="199"/>
    </row>
    <row r="350" spans="5:6" ht="24" customHeight="1">
      <c r="E350" s="199"/>
      <c r="F350" s="199"/>
    </row>
    <row r="351" spans="5:6" ht="24" customHeight="1">
      <c r="E351" s="199"/>
      <c r="F351" s="199"/>
    </row>
    <row r="352" spans="5:6" ht="24" customHeight="1">
      <c r="E352" s="199"/>
      <c r="F352" s="199"/>
    </row>
    <row r="353" spans="5:6" ht="24" customHeight="1">
      <c r="E353" s="199"/>
      <c r="F353" s="199"/>
    </row>
    <row r="354" spans="5:6" ht="24" customHeight="1">
      <c r="E354" s="199"/>
      <c r="F354" s="199"/>
    </row>
    <row r="355" spans="5:6" ht="24" customHeight="1">
      <c r="E355" s="199"/>
      <c r="F355" s="199"/>
    </row>
    <row r="356" spans="5:6" ht="24" customHeight="1">
      <c r="E356" s="199"/>
      <c r="F356" s="199"/>
    </row>
    <row r="357" spans="5:6" ht="24" customHeight="1">
      <c r="E357" s="199"/>
      <c r="F357" s="199"/>
    </row>
    <row r="358" spans="5:6" ht="24" customHeight="1">
      <c r="E358" s="199"/>
      <c r="F358" s="199"/>
    </row>
    <row r="359" spans="5:6" ht="24" customHeight="1">
      <c r="E359" s="199"/>
      <c r="F359" s="199"/>
    </row>
    <row r="360" spans="5:6" ht="24" customHeight="1">
      <c r="E360" s="199"/>
      <c r="F360" s="199"/>
    </row>
    <row r="361" spans="5:6" ht="24" customHeight="1">
      <c r="E361" s="199"/>
      <c r="F361" s="199"/>
    </row>
    <row r="362" spans="5:6" ht="24" customHeight="1">
      <c r="E362" s="199"/>
      <c r="F362" s="199"/>
    </row>
    <row r="363" spans="5:6" ht="24" customHeight="1">
      <c r="E363" s="199"/>
      <c r="F363" s="199"/>
    </row>
    <row r="364" spans="5:6" ht="24" customHeight="1">
      <c r="E364" s="199"/>
      <c r="F364" s="199"/>
    </row>
    <row r="365" spans="5:6" ht="24" customHeight="1">
      <c r="E365" s="199"/>
      <c r="F365" s="199"/>
    </row>
    <row r="366" spans="5:6" ht="24" customHeight="1">
      <c r="E366" s="199"/>
      <c r="F366" s="199"/>
    </row>
    <row r="367" spans="5:6" ht="24" customHeight="1">
      <c r="E367" s="199"/>
      <c r="F367" s="199"/>
    </row>
    <row r="368" spans="5:6" ht="24" customHeight="1">
      <c r="E368" s="199"/>
      <c r="F368" s="199"/>
    </row>
    <row r="369" spans="5:6" ht="24" customHeight="1">
      <c r="E369" s="199"/>
      <c r="F369" s="199"/>
    </row>
    <row r="370" spans="5:6" ht="24" customHeight="1">
      <c r="E370" s="199"/>
      <c r="F370" s="199"/>
    </row>
    <row r="371" spans="5:6" ht="24" customHeight="1">
      <c r="E371" s="199"/>
      <c r="F371" s="199"/>
    </row>
    <row r="372" spans="5:6" ht="24" customHeight="1">
      <c r="E372" s="199"/>
      <c r="F372" s="199"/>
    </row>
    <row r="373" spans="5:6" ht="24" customHeight="1">
      <c r="E373" s="199"/>
      <c r="F373" s="199"/>
    </row>
    <row r="374" spans="5:6" ht="24" customHeight="1">
      <c r="E374" s="199"/>
      <c r="F374" s="199"/>
    </row>
    <row r="375" spans="5:6" ht="24" customHeight="1">
      <c r="E375" s="199"/>
      <c r="F375" s="199"/>
    </row>
    <row r="376" spans="5:6" ht="24" customHeight="1">
      <c r="E376" s="199"/>
      <c r="F376" s="199"/>
    </row>
    <row r="377" spans="5:6" ht="24" customHeight="1">
      <c r="E377" s="199"/>
      <c r="F377" s="199"/>
    </row>
    <row r="378" spans="5:6" ht="24" customHeight="1">
      <c r="E378" s="199"/>
      <c r="F378" s="199"/>
    </row>
    <row r="379" spans="5:6" ht="24" customHeight="1">
      <c r="E379" s="199"/>
      <c r="F379" s="199"/>
    </row>
    <row r="380" spans="5:6" ht="24" customHeight="1">
      <c r="E380" s="199"/>
      <c r="F380" s="199"/>
    </row>
    <row r="381" spans="5:6" ht="24" customHeight="1">
      <c r="E381" s="199"/>
      <c r="F381" s="199"/>
    </row>
    <row r="382" spans="5:6" ht="24" customHeight="1">
      <c r="E382" s="199"/>
      <c r="F382" s="199"/>
    </row>
    <row r="383" spans="5:6" ht="24" customHeight="1">
      <c r="E383" s="199"/>
      <c r="F383" s="199"/>
    </row>
    <row r="384" spans="5:6" ht="24" customHeight="1">
      <c r="E384" s="199"/>
      <c r="F384" s="199"/>
    </row>
    <row r="385" spans="5:6" ht="24" customHeight="1">
      <c r="E385" s="199"/>
      <c r="F385" s="199"/>
    </row>
    <row r="386" spans="5:6" ht="24" customHeight="1">
      <c r="E386" s="199"/>
      <c r="F386" s="199"/>
    </row>
    <row r="387" spans="5:6" ht="24" customHeight="1">
      <c r="E387" s="199"/>
      <c r="F387" s="199"/>
    </row>
    <row r="388" spans="5:6" ht="24" customHeight="1">
      <c r="E388" s="199"/>
      <c r="F388" s="199"/>
    </row>
    <row r="389" spans="5:6" ht="24" customHeight="1">
      <c r="E389" s="199"/>
      <c r="F389" s="199"/>
    </row>
    <row r="390" spans="5:6" ht="24" customHeight="1">
      <c r="E390" s="199"/>
      <c r="F390" s="199"/>
    </row>
    <row r="391" spans="5:6" ht="24" customHeight="1">
      <c r="E391" s="199"/>
      <c r="F391" s="199"/>
    </row>
    <row r="392" spans="5:6" ht="24" customHeight="1">
      <c r="E392" s="199"/>
      <c r="F392" s="199"/>
    </row>
    <row r="393" spans="5:6" ht="24" customHeight="1">
      <c r="E393" s="199"/>
      <c r="F393" s="199"/>
    </row>
    <row r="394" spans="5:6" ht="24" customHeight="1">
      <c r="E394" s="199"/>
      <c r="F394" s="199"/>
    </row>
    <row r="395" spans="5:6" ht="24" customHeight="1">
      <c r="E395" s="199"/>
      <c r="F395" s="199"/>
    </row>
    <row r="396" spans="5:6" ht="24" customHeight="1">
      <c r="E396" s="199"/>
      <c r="F396" s="199"/>
    </row>
    <row r="397" spans="5:6" ht="24" customHeight="1">
      <c r="E397" s="199"/>
      <c r="F397" s="199"/>
    </row>
    <row r="398" spans="5:6" ht="24" customHeight="1">
      <c r="E398" s="199"/>
      <c r="F398" s="199"/>
    </row>
    <row r="399" spans="5:6" ht="24" customHeight="1">
      <c r="E399" s="199"/>
      <c r="F399" s="199"/>
    </row>
    <row r="400" spans="5:6" ht="24" customHeight="1">
      <c r="E400" s="199"/>
      <c r="F400" s="199"/>
    </row>
    <row r="401" spans="5:6" ht="24" customHeight="1">
      <c r="E401" s="199"/>
      <c r="F401" s="199"/>
    </row>
    <row r="402" spans="5:6" ht="24" customHeight="1">
      <c r="E402" s="199"/>
      <c r="F402" s="199"/>
    </row>
    <row r="403" spans="5:6" ht="24" customHeight="1">
      <c r="E403" s="199"/>
      <c r="F403" s="199"/>
    </row>
    <row r="404" spans="5:6" ht="24" customHeight="1">
      <c r="E404" s="199"/>
      <c r="F404" s="199"/>
    </row>
    <row r="405" spans="5:6" ht="24" customHeight="1">
      <c r="E405" s="199"/>
      <c r="F405" s="199"/>
    </row>
    <row r="406" spans="5:6" ht="24" customHeight="1">
      <c r="E406" s="199"/>
      <c r="F406" s="199"/>
    </row>
    <row r="407" spans="5:6" ht="24" customHeight="1">
      <c r="E407" s="199"/>
      <c r="F407" s="199"/>
    </row>
    <row r="408" spans="5:6" ht="24" customHeight="1">
      <c r="E408" s="199"/>
      <c r="F408" s="199"/>
    </row>
    <row r="409" spans="5:6" ht="24" customHeight="1">
      <c r="E409" s="199"/>
      <c r="F409" s="199"/>
    </row>
    <row r="410" spans="5:6" ht="24" customHeight="1">
      <c r="E410" s="199"/>
      <c r="F410" s="199"/>
    </row>
    <row r="411" spans="5:6" ht="24" customHeight="1">
      <c r="E411" s="199"/>
      <c r="F411" s="199"/>
    </row>
    <row r="412" spans="5:6" ht="24" customHeight="1">
      <c r="E412" s="199"/>
      <c r="F412" s="199"/>
    </row>
    <row r="413" spans="5:6" ht="24" customHeight="1">
      <c r="E413" s="199"/>
      <c r="F413" s="199"/>
    </row>
    <row r="414" spans="5:6" ht="24" customHeight="1">
      <c r="E414" s="199"/>
      <c r="F414" s="199"/>
    </row>
    <row r="415" spans="5:6" ht="24" customHeight="1">
      <c r="E415" s="199"/>
      <c r="F415" s="199"/>
    </row>
    <row r="416" spans="5:6" ht="24" customHeight="1">
      <c r="E416" s="199"/>
      <c r="F416" s="199"/>
    </row>
    <row r="417" spans="5:6" ht="24" customHeight="1">
      <c r="E417" s="199"/>
      <c r="F417" s="199"/>
    </row>
    <row r="418" spans="5:6" ht="24" customHeight="1">
      <c r="E418" s="199"/>
      <c r="F418" s="199"/>
    </row>
    <row r="419" spans="5:6" ht="24" customHeight="1">
      <c r="E419" s="199"/>
      <c r="F419" s="199"/>
    </row>
    <row r="420" spans="5:6" ht="24" customHeight="1">
      <c r="E420" s="199"/>
      <c r="F420" s="199"/>
    </row>
    <row r="421" spans="5:6" ht="24" customHeight="1">
      <c r="E421" s="199"/>
      <c r="F421" s="199"/>
    </row>
    <row r="422" spans="5:6" ht="24" customHeight="1">
      <c r="E422" s="199"/>
      <c r="F422" s="199"/>
    </row>
    <row r="423" spans="5:6" ht="24" customHeight="1">
      <c r="E423" s="199"/>
      <c r="F423" s="199"/>
    </row>
    <row r="424" spans="5:6" ht="24" customHeight="1">
      <c r="E424" s="199"/>
      <c r="F424" s="199"/>
    </row>
    <row r="425" spans="5:6" ht="24" customHeight="1">
      <c r="E425" s="199"/>
      <c r="F425" s="199"/>
    </row>
    <row r="426" spans="5:6" ht="24" customHeight="1">
      <c r="E426" s="199"/>
      <c r="F426" s="199"/>
    </row>
    <row r="427" spans="5:6" ht="24" customHeight="1">
      <c r="E427" s="199"/>
      <c r="F427" s="199"/>
    </row>
    <row r="428" spans="5:6" ht="24" customHeight="1">
      <c r="E428" s="199"/>
      <c r="F428" s="199"/>
    </row>
    <row r="429" spans="5:6" ht="24" customHeight="1">
      <c r="E429" s="199"/>
      <c r="F429" s="199"/>
    </row>
    <row r="430" spans="5:6" ht="24" customHeight="1">
      <c r="E430" s="199"/>
      <c r="F430" s="199"/>
    </row>
    <row r="431" spans="5:6" ht="24" customHeight="1">
      <c r="E431" s="199"/>
      <c r="F431" s="199"/>
    </row>
    <row r="432" spans="5:6" ht="24" customHeight="1">
      <c r="E432" s="199"/>
      <c r="F432" s="199"/>
    </row>
    <row r="433" spans="5:6" ht="24" customHeight="1">
      <c r="E433" s="199"/>
      <c r="F433" s="199"/>
    </row>
    <row r="434" spans="5:6" ht="24" customHeight="1">
      <c r="E434" s="199"/>
      <c r="F434" s="199"/>
    </row>
    <row r="435" spans="5:6" ht="24" customHeight="1">
      <c r="E435" s="199"/>
      <c r="F435" s="199"/>
    </row>
    <row r="436" spans="5:6" ht="24" customHeight="1">
      <c r="E436" s="199"/>
      <c r="F436" s="199"/>
    </row>
    <row r="437" spans="5:6" ht="24" customHeight="1">
      <c r="E437" s="199"/>
      <c r="F437" s="199"/>
    </row>
    <row r="438" spans="5:6" ht="24" customHeight="1">
      <c r="E438" s="199"/>
      <c r="F438" s="199"/>
    </row>
    <row r="439" spans="5:6" ht="24" customHeight="1">
      <c r="E439" s="199"/>
      <c r="F439" s="199"/>
    </row>
    <row r="440" spans="5:6" ht="24" customHeight="1">
      <c r="E440" s="199"/>
      <c r="F440" s="199"/>
    </row>
    <row r="441" spans="5:6" ht="24" customHeight="1">
      <c r="E441" s="199"/>
      <c r="F441" s="199"/>
    </row>
    <row r="442" spans="5:6" ht="24" customHeight="1">
      <c r="E442" s="199"/>
      <c r="F442" s="199"/>
    </row>
    <row r="443" spans="5:6" ht="24" customHeight="1">
      <c r="E443" s="199"/>
      <c r="F443" s="199"/>
    </row>
    <row r="444" spans="5:6" ht="24" customHeight="1">
      <c r="E444" s="199"/>
      <c r="F444" s="199"/>
    </row>
    <row r="445" spans="5:6" ht="24" customHeight="1">
      <c r="E445" s="199"/>
      <c r="F445" s="199"/>
    </row>
    <row r="446" spans="5:6" ht="24" customHeight="1">
      <c r="E446" s="199"/>
      <c r="F446" s="199"/>
    </row>
    <row r="447" spans="5:6" ht="24" customHeight="1">
      <c r="E447" s="199"/>
      <c r="F447" s="199"/>
    </row>
    <row r="448" spans="5:6" ht="24" customHeight="1">
      <c r="E448" s="199"/>
      <c r="F448" s="199"/>
    </row>
    <row r="449" spans="5:6" ht="24" customHeight="1">
      <c r="E449" s="199"/>
      <c r="F449" s="199"/>
    </row>
    <row r="450" spans="5:6" ht="24" customHeight="1">
      <c r="E450" s="199"/>
      <c r="F450" s="199"/>
    </row>
    <row r="451" spans="5:6" ht="24" customHeight="1">
      <c r="E451" s="199"/>
      <c r="F451" s="199"/>
    </row>
    <row r="452" spans="5:6" ht="24" customHeight="1">
      <c r="E452" s="199"/>
      <c r="F452" s="199"/>
    </row>
    <row r="453" spans="5:6" ht="24" customHeight="1">
      <c r="E453" s="199"/>
      <c r="F453" s="199"/>
    </row>
    <row r="454" spans="5:6" ht="24" customHeight="1">
      <c r="E454" s="199"/>
      <c r="F454" s="199"/>
    </row>
    <row r="455" spans="5:6" ht="24" customHeight="1">
      <c r="E455" s="199"/>
      <c r="F455" s="199"/>
    </row>
    <row r="456" spans="5:6" ht="24" customHeight="1">
      <c r="E456" s="199"/>
      <c r="F456" s="199"/>
    </row>
    <row r="457" spans="5:6" ht="24" customHeight="1">
      <c r="E457" s="199"/>
      <c r="F457" s="199"/>
    </row>
    <row r="458" spans="5:6" ht="24" customHeight="1">
      <c r="E458" s="199"/>
      <c r="F458" s="199"/>
    </row>
    <row r="459" spans="5:6" ht="24" customHeight="1">
      <c r="E459" s="199"/>
      <c r="F459" s="199"/>
    </row>
    <row r="460" spans="5:6" ht="24" customHeight="1">
      <c r="E460" s="199"/>
      <c r="F460" s="199"/>
    </row>
    <row r="461" spans="5:6" ht="24" customHeight="1">
      <c r="E461" s="199"/>
      <c r="F461" s="199"/>
    </row>
    <row r="462" spans="5:6" ht="24" customHeight="1">
      <c r="E462" s="199"/>
      <c r="F462" s="199"/>
    </row>
    <row r="463" spans="5:6" ht="24" customHeight="1">
      <c r="E463" s="199"/>
      <c r="F463" s="199"/>
    </row>
    <row r="464" spans="5:6" ht="24" customHeight="1">
      <c r="E464" s="199"/>
      <c r="F464" s="199"/>
    </row>
    <row r="465" spans="5:6" ht="24" customHeight="1">
      <c r="E465" s="199"/>
      <c r="F465" s="199"/>
    </row>
    <row r="466" spans="5:6" ht="24" customHeight="1">
      <c r="E466" s="199"/>
      <c r="F466" s="199"/>
    </row>
    <row r="467" spans="5:6" ht="24" customHeight="1">
      <c r="E467" s="199"/>
      <c r="F467" s="199"/>
    </row>
    <row r="468" spans="5:6" ht="24" customHeight="1">
      <c r="E468" s="199"/>
      <c r="F468" s="199"/>
    </row>
    <row r="469" spans="5:6" ht="24" customHeight="1">
      <c r="E469" s="199"/>
      <c r="F469" s="199"/>
    </row>
    <row r="470" spans="5:6" ht="24" customHeight="1">
      <c r="E470" s="199"/>
      <c r="F470" s="199"/>
    </row>
    <row r="471" spans="5:6" ht="24" customHeight="1">
      <c r="E471" s="199"/>
      <c r="F471" s="199"/>
    </row>
    <row r="472" spans="5:6" ht="24" customHeight="1">
      <c r="E472" s="199"/>
      <c r="F472" s="199"/>
    </row>
    <row r="473" spans="5:6" ht="24" customHeight="1">
      <c r="E473" s="199"/>
      <c r="F473" s="199"/>
    </row>
    <row r="474" spans="5:6" ht="24" customHeight="1">
      <c r="E474" s="199"/>
      <c r="F474" s="199"/>
    </row>
    <row r="475" spans="5:6" ht="24" customHeight="1">
      <c r="E475" s="199"/>
      <c r="F475" s="199"/>
    </row>
    <row r="476" spans="5:6" ht="24" customHeight="1">
      <c r="E476" s="199"/>
      <c r="F476" s="199"/>
    </row>
    <row r="477" spans="5:6" ht="24" customHeight="1">
      <c r="E477" s="199"/>
      <c r="F477" s="199"/>
    </row>
    <row r="478" spans="5:6" ht="24" customHeight="1">
      <c r="E478" s="199"/>
      <c r="F478" s="199"/>
    </row>
    <row r="479" spans="5:6" ht="24" customHeight="1">
      <c r="E479" s="199"/>
      <c r="F479" s="199"/>
    </row>
    <row r="480" spans="5:6" ht="24" customHeight="1">
      <c r="E480" s="199"/>
      <c r="F480" s="199"/>
    </row>
    <row r="481" spans="5:6" ht="24" customHeight="1">
      <c r="E481" s="199"/>
      <c r="F481" s="199"/>
    </row>
    <row r="482" spans="5:6" ht="24" customHeight="1">
      <c r="E482" s="199"/>
      <c r="F482" s="199"/>
    </row>
    <row r="483" spans="5:6" ht="24" customHeight="1">
      <c r="E483" s="199"/>
      <c r="F483" s="199"/>
    </row>
    <row r="484" spans="5:6" ht="24" customHeight="1">
      <c r="E484" s="199"/>
      <c r="F484" s="199"/>
    </row>
    <row r="485" spans="5:6" ht="24" customHeight="1">
      <c r="E485" s="199"/>
      <c r="F485" s="199"/>
    </row>
    <row r="486" spans="5:6" ht="24" customHeight="1">
      <c r="E486" s="199"/>
      <c r="F486" s="199"/>
    </row>
    <row r="487" spans="5:6" ht="24" customHeight="1">
      <c r="E487" s="199"/>
      <c r="F487" s="199"/>
    </row>
    <row r="488" spans="5:6" ht="24" customHeight="1">
      <c r="E488" s="199"/>
      <c r="F488" s="199"/>
    </row>
    <row r="489" spans="5:6" ht="24" customHeight="1">
      <c r="E489" s="199"/>
      <c r="F489" s="199"/>
    </row>
    <row r="490" spans="5:6" ht="24" customHeight="1">
      <c r="E490" s="199"/>
      <c r="F490" s="199"/>
    </row>
    <row r="491" spans="5:6" ht="24" customHeight="1">
      <c r="E491" s="199"/>
      <c r="F491" s="199"/>
    </row>
    <row r="492" spans="5:6" ht="24" customHeight="1">
      <c r="E492" s="199"/>
      <c r="F492" s="199"/>
    </row>
    <row r="493" spans="5:6" ht="24" customHeight="1">
      <c r="E493" s="199"/>
      <c r="F493" s="199"/>
    </row>
    <row r="494" spans="5:6" ht="24" customHeight="1">
      <c r="E494" s="199"/>
      <c r="F494" s="199"/>
    </row>
    <row r="495" spans="5:6" ht="24" customHeight="1">
      <c r="E495" s="199"/>
      <c r="F495" s="199"/>
    </row>
    <row r="496" spans="5:6" ht="24" customHeight="1">
      <c r="E496" s="199"/>
      <c r="F496" s="199"/>
    </row>
    <row r="497" spans="5:6" ht="24" customHeight="1">
      <c r="E497" s="199"/>
      <c r="F497" s="199"/>
    </row>
    <row r="498" spans="5:6" ht="24" customHeight="1">
      <c r="E498" s="199"/>
      <c r="F498" s="199"/>
    </row>
    <row r="499" spans="5:6" ht="24" customHeight="1">
      <c r="E499" s="199"/>
      <c r="F499" s="199"/>
    </row>
    <row r="500" spans="5:6" ht="24" customHeight="1">
      <c r="E500" s="199"/>
      <c r="F500" s="199"/>
    </row>
    <row r="501" spans="5:6" ht="24" customHeight="1">
      <c r="E501" s="199"/>
      <c r="F501" s="199"/>
    </row>
    <row r="502" spans="5:6" ht="24" customHeight="1">
      <c r="E502" s="199"/>
      <c r="F502" s="199"/>
    </row>
    <row r="503" spans="5:6" ht="24" customHeight="1">
      <c r="E503" s="199"/>
      <c r="F503" s="199"/>
    </row>
    <row r="504" spans="5:6" ht="24" customHeight="1">
      <c r="E504" s="199"/>
      <c r="F504" s="199"/>
    </row>
    <row r="505" spans="5:6" ht="24" customHeight="1">
      <c r="E505" s="199"/>
      <c r="F505" s="199"/>
    </row>
    <row r="506" spans="5:6" ht="24" customHeight="1">
      <c r="E506" s="199"/>
      <c r="F506" s="199"/>
    </row>
    <row r="507" spans="5:6" ht="24" customHeight="1">
      <c r="E507" s="199"/>
      <c r="F507" s="199"/>
    </row>
    <row r="508" spans="5:6" ht="24" customHeight="1">
      <c r="E508" s="199"/>
      <c r="F508" s="199"/>
    </row>
    <row r="509" spans="5:6" ht="24" customHeight="1">
      <c r="E509" s="199"/>
      <c r="F509" s="199"/>
    </row>
    <row r="510" spans="5:6" ht="24" customHeight="1">
      <c r="E510" s="199"/>
      <c r="F510" s="199"/>
    </row>
    <row r="511" spans="5:6" ht="24" customHeight="1">
      <c r="E511" s="199"/>
      <c r="F511" s="199"/>
    </row>
    <row r="512" spans="5:6" ht="24" customHeight="1">
      <c r="E512" s="199"/>
      <c r="F512" s="199"/>
    </row>
    <row r="513" spans="5:6" ht="24" customHeight="1">
      <c r="E513" s="199"/>
      <c r="F513" s="199"/>
    </row>
    <row r="514" spans="5:6" ht="24" customHeight="1">
      <c r="E514" s="199"/>
      <c r="F514" s="199"/>
    </row>
    <row r="515" spans="5:6" ht="24" customHeight="1">
      <c r="E515" s="199"/>
      <c r="F515" s="199"/>
    </row>
    <row r="516" spans="5:6" ht="24" customHeight="1">
      <c r="E516" s="199"/>
      <c r="F516" s="199"/>
    </row>
    <row r="517" spans="5:6" ht="24" customHeight="1">
      <c r="E517" s="199"/>
      <c r="F517" s="199"/>
    </row>
    <row r="518" spans="5:6" ht="24" customHeight="1">
      <c r="E518" s="199"/>
      <c r="F518" s="199"/>
    </row>
    <row r="519" spans="5:6" ht="24" customHeight="1">
      <c r="E519" s="199"/>
      <c r="F519" s="199"/>
    </row>
    <row r="520" spans="5:6" ht="24" customHeight="1">
      <c r="E520" s="199"/>
      <c r="F520" s="199"/>
    </row>
    <row r="521" spans="5:6" ht="24" customHeight="1">
      <c r="E521" s="199"/>
      <c r="F521" s="199"/>
    </row>
    <row r="522" spans="5:6" ht="24" customHeight="1">
      <c r="E522" s="199"/>
      <c r="F522" s="199"/>
    </row>
    <row r="523" spans="5:6" ht="24" customHeight="1">
      <c r="E523" s="199"/>
      <c r="F523" s="199"/>
    </row>
    <row r="524" spans="5:6" ht="24" customHeight="1">
      <c r="E524" s="199"/>
      <c r="F524" s="199"/>
    </row>
    <row r="525" spans="5:6" ht="24" customHeight="1">
      <c r="E525" s="199"/>
      <c r="F525" s="199"/>
    </row>
    <row r="526" spans="5:6" ht="24" customHeight="1">
      <c r="E526" s="199"/>
      <c r="F526" s="199"/>
    </row>
    <row r="527" spans="5:6" ht="24" customHeight="1">
      <c r="E527" s="199"/>
      <c r="F527" s="199"/>
    </row>
    <row r="528" spans="5:6" ht="24" customHeight="1">
      <c r="E528" s="199"/>
      <c r="F528" s="199"/>
    </row>
    <row r="529" spans="5:6" ht="24" customHeight="1">
      <c r="E529" s="199"/>
      <c r="F529" s="199"/>
    </row>
    <row r="530" spans="5:6" ht="24" customHeight="1">
      <c r="E530" s="199"/>
      <c r="F530" s="199"/>
    </row>
    <row r="531" spans="5:6" ht="24" customHeight="1">
      <c r="E531" s="199"/>
      <c r="F531" s="199"/>
    </row>
    <row r="532" spans="5:6" ht="24" customHeight="1">
      <c r="E532" s="199"/>
      <c r="F532" s="199"/>
    </row>
    <row r="533" spans="5:6" ht="24" customHeight="1">
      <c r="E533" s="199"/>
      <c r="F533" s="199"/>
    </row>
    <row r="534" spans="5:6" ht="24" customHeight="1">
      <c r="E534" s="199"/>
      <c r="F534" s="199"/>
    </row>
    <row r="535" spans="5:6" ht="24" customHeight="1">
      <c r="E535" s="199"/>
      <c r="F535" s="199"/>
    </row>
    <row r="536" spans="5:6" ht="24" customHeight="1">
      <c r="E536" s="199"/>
      <c r="F536" s="199"/>
    </row>
    <row r="537" spans="5:6" ht="24" customHeight="1">
      <c r="E537" s="199"/>
      <c r="F537" s="199"/>
    </row>
    <row r="538" spans="5:6" ht="24" customHeight="1">
      <c r="E538" s="199"/>
      <c r="F538" s="199"/>
    </row>
    <row r="539" spans="5:6" ht="24" customHeight="1">
      <c r="E539" s="199"/>
      <c r="F539" s="199"/>
    </row>
    <row r="540" spans="5:6" ht="24" customHeight="1">
      <c r="E540" s="199"/>
      <c r="F540" s="199"/>
    </row>
    <row r="541" spans="5:6" ht="24" customHeight="1">
      <c r="E541" s="199"/>
      <c r="F541" s="199"/>
    </row>
    <row r="542" spans="5:6" ht="24" customHeight="1">
      <c r="E542" s="199"/>
      <c r="F542" s="199"/>
    </row>
    <row r="543" spans="5:6" ht="24" customHeight="1">
      <c r="E543" s="199"/>
      <c r="F543" s="199"/>
    </row>
    <row r="544" spans="5:6" ht="24" customHeight="1">
      <c r="E544" s="199"/>
      <c r="F544" s="199"/>
    </row>
    <row r="545" spans="5:6" ht="24" customHeight="1">
      <c r="E545" s="199"/>
      <c r="F545" s="199"/>
    </row>
    <row r="546" spans="5:6" ht="24" customHeight="1">
      <c r="E546" s="199"/>
      <c r="F546" s="199"/>
    </row>
    <row r="547" spans="5:6" ht="24" customHeight="1">
      <c r="E547" s="199"/>
      <c r="F547" s="199"/>
    </row>
    <row r="548" spans="5:6" ht="24" customHeight="1">
      <c r="E548" s="199"/>
      <c r="F548" s="199"/>
    </row>
    <row r="549" spans="5:6" ht="24" customHeight="1">
      <c r="E549" s="199"/>
      <c r="F549" s="199"/>
    </row>
    <row r="550" spans="5:6" ht="24" customHeight="1">
      <c r="E550" s="199"/>
      <c r="F550" s="199"/>
    </row>
    <row r="551" spans="5:6" ht="24" customHeight="1">
      <c r="E551" s="199"/>
      <c r="F551" s="199"/>
    </row>
    <row r="552" spans="5:6" ht="24" customHeight="1">
      <c r="E552" s="199"/>
      <c r="F552" s="199"/>
    </row>
    <row r="553" spans="5:6" ht="24" customHeight="1">
      <c r="E553" s="199"/>
      <c r="F553" s="199"/>
    </row>
    <row r="554" spans="5:6" ht="24" customHeight="1">
      <c r="E554" s="199"/>
      <c r="F554" s="199"/>
    </row>
    <row r="555" spans="5:6" ht="24" customHeight="1">
      <c r="E555" s="199"/>
      <c r="F555" s="199"/>
    </row>
    <row r="556" spans="5:6" ht="24" customHeight="1">
      <c r="E556" s="199"/>
      <c r="F556" s="199"/>
    </row>
    <row r="557" spans="5:6" ht="24" customHeight="1">
      <c r="E557" s="199"/>
      <c r="F557" s="199"/>
    </row>
    <row r="558" spans="5:6" ht="24" customHeight="1">
      <c r="E558" s="199"/>
      <c r="F558" s="199"/>
    </row>
    <row r="559" spans="5:6" ht="24" customHeight="1">
      <c r="E559" s="199"/>
      <c r="F559" s="199"/>
    </row>
    <row r="560" spans="5:6" ht="24" customHeight="1">
      <c r="E560" s="199"/>
      <c r="F560" s="199"/>
    </row>
    <row r="561" spans="5:6" ht="24" customHeight="1">
      <c r="E561" s="199"/>
      <c r="F561" s="199"/>
    </row>
    <row r="562" spans="5:6" ht="24" customHeight="1">
      <c r="E562" s="199"/>
      <c r="F562" s="199"/>
    </row>
    <row r="563" spans="5:6" ht="24" customHeight="1">
      <c r="E563" s="199"/>
      <c r="F563" s="199"/>
    </row>
    <row r="564" spans="5:6" ht="24" customHeight="1">
      <c r="E564" s="199"/>
      <c r="F564" s="199"/>
    </row>
    <row r="565" spans="5:6" ht="24" customHeight="1">
      <c r="E565" s="199"/>
      <c r="F565" s="199"/>
    </row>
    <row r="566" spans="5:6" ht="24" customHeight="1">
      <c r="E566" s="199"/>
      <c r="F566" s="199"/>
    </row>
    <row r="567" spans="5:6" ht="24" customHeight="1">
      <c r="E567" s="199"/>
      <c r="F567" s="199"/>
    </row>
    <row r="568" spans="5:6" ht="24" customHeight="1">
      <c r="E568" s="199"/>
      <c r="F568" s="199"/>
    </row>
    <row r="569" spans="5:6" ht="24" customHeight="1">
      <c r="E569" s="199"/>
      <c r="F569" s="199"/>
    </row>
    <row r="570" spans="5:6" ht="24" customHeight="1">
      <c r="E570" s="199"/>
      <c r="F570" s="199"/>
    </row>
    <row r="571" spans="5:6" ht="24" customHeight="1">
      <c r="E571" s="199"/>
      <c r="F571" s="199"/>
    </row>
    <row r="572" spans="5:6" ht="24" customHeight="1">
      <c r="E572" s="199"/>
      <c r="F572" s="199"/>
    </row>
    <row r="573" spans="5:6" ht="24" customHeight="1">
      <c r="E573" s="199"/>
      <c r="F573" s="199"/>
    </row>
    <row r="574" spans="5:6" ht="24" customHeight="1">
      <c r="E574" s="199"/>
      <c r="F574" s="199"/>
    </row>
    <row r="575" spans="5:6" ht="24" customHeight="1">
      <c r="E575" s="199"/>
      <c r="F575" s="199"/>
    </row>
    <row r="576" spans="5:6" ht="24" customHeight="1">
      <c r="E576" s="199"/>
      <c r="F576" s="199"/>
    </row>
    <row r="577" spans="5:6" ht="24" customHeight="1">
      <c r="E577" s="199"/>
      <c r="F577" s="199"/>
    </row>
    <row r="578" spans="5:6" ht="24" customHeight="1">
      <c r="E578" s="199"/>
      <c r="F578" s="199"/>
    </row>
    <row r="579" spans="5:6" ht="24" customHeight="1">
      <c r="E579" s="199"/>
      <c r="F579" s="199"/>
    </row>
    <row r="580" spans="5:6" ht="24" customHeight="1">
      <c r="E580" s="199"/>
      <c r="F580" s="199"/>
    </row>
    <row r="581" spans="5:6" ht="24" customHeight="1">
      <c r="E581" s="199"/>
      <c r="F581" s="199"/>
    </row>
    <row r="582" spans="5:6" ht="24" customHeight="1">
      <c r="E582" s="199"/>
      <c r="F582" s="199"/>
    </row>
    <row r="583" spans="5:6" ht="24" customHeight="1">
      <c r="E583" s="199"/>
      <c r="F583" s="199"/>
    </row>
    <row r="584" spans="5:6" ht="24" customHeight="1">
      <c r="E584" s="199"/>
      <c r="F584" s="199"/>
    </row>
    <row r="585" spans="5:6" ht="24" customHeight="1">
      <c r="E585" s="199"/>
      <c r="F585" s="199"/>
    </row>
    <row r="586" spans="5:6" ht="24" customHeight="1">
      <c r="E586" s="199"/>
      <c r="F586" s="199"/>
    </row>
    <row r="587" spans="5:6" ht="24" customHeight="1">
      <c r="E587" s="199"/>
      <c r="F587" s="199"/>
    </row>
    <row r="588" spans="5:6" ht="24" customHeight="1">
      <c r="E588" s="199"/>
      <c r="F588" s="199"/>
    </row>
    <row r="589" spans="5:6" ht="24" customHeight="1">
      <c r="E589" s="199"/>
      <c r="F589" s="199"/>
    </row>
    <row r="590" spans="5:6" ht="24" customHeight="1">
      <c r="E590" s="199"/>
      <c r="F590" s="199"/>
    </row>
    <row r="591" spans="5:6" ht="24" customHeight="1">
      <c r="E591" s="199"/>
      <c r="F591" s="199"/>
    </row>
    <row r="592" spans="5:6" ht="24" customHeight="1">
      <c r="E592" s="199"/>
      <c r="F592" s="199"/>
    </row>
    <row r="593" spans="5:6" ht="24" customHeight="1">
      <c r="E593" s="199"/>
      <c r="F593" s="199"/>
    </row>
    <row r="594" spans="5:6" ht="24" customHeight="1">
      <c r="E594" s="199"/>
      <c r="F594" s="199"/>
    </row>
    <row r="595" spans="5:6" ht="24" customHeight="1">
      <c r="E595" s="199"/>
      <c r="F595" s="199"/>
    </row>
    <row r="596" spans="5:6" ht="24" customHeight="1">
      <c r="E596" s="199"/>
      <c r="F596" s="199"/>
    </row>
    <row r="597" spans="5:6" ht="24" customHeight="1">
      <c r="E597" s="199"/>
      <c r="F597" s="199"/>
    </row>
    <row r="598" spans="5:6" ht="24" customHeight="1">
      <c r="E598" s="199"/>
      <c r="F598" s="199"/>
    </row>
    <row r="599" spans="5:6" ht="24" customHeight="1">
      <c r="E599" s="199"/>
      <c r="F599" s="199"/>
    </row>
    <row r="600" spans="5:6" ht="24" customHeight="1">
      <c r="E600" s="199"/>
      <c r="F600" s="199"/>
    </row>
    <row r="601" spans="5:6" ht="24" customHeight="1">
      <c r="E601" s="199"/>
      <c r="F601" s="199"/>
    </row>
    <row r="602" spans="5:6" ht="24" customHeight="1">
      <c r="E602" s="199"/>
      <c r="F602" s="199"/>
    </row>
    <row r="603" spans="5:6" ht="24" customHeight="1">
      <c r="E603" s="199"/>
      <c r="F603" s="199"/>
    </row>
    <row r="604" spans="5:6" ht="24" customHeight="1">
      <c r="E604" s="199"/>
      <c r="F604" s="199"/>
    </row>
    <row r="605" spans="5:6" ht="24" customHeight="1">
      <c r="E605" s="199"/>
      <c r="F605" s="199"/>
    </row>
    <row r="606" spans="5:6" ht="24" customHeight="1">
      <c r="E606" s="199"/>
      <c r="F606" s="199"/>
    </row>
    <row r="607" spans="5:6" ht="24" customHeight="1">
      <c r="E607" s="199"/>
      <c r="F607" s="199"/>
    </row>
    <row r="608" spans="5:6" ht="24" customHeight="1">
      <c r="E608" s="199"/>
      <c r="F608" s="199"/>
    </row>
    <row r="609" spans="5:6" ht="24" customHeight="1">
      <c r="E609" s="199"/>
      <c r="F609" s="199"/>
    </row>
    <row r="610" spans="5:6" ht="24" customHeight="1">
      <c r="E610" s="199"/>
      <c r="F610" s="199"/>
    </row>
    <row r="611" spans="5:6" ht="24" customHeight="1">
      <c r="E611" s="199"/>
      <c r="F611" s="199"/>
    </row>
    <row r="612" spans="5:6" ht="24" customHeight="1">
      <c r="E612" s="199"/>
      <c r="F612" s="199"/>
    </row>
    <row r="613" spans="5:6" ht="24" customHeight="1">
      <c r="E613" s="199"/>
      <c r="F613" s="199"/>
    </row>
    <row r="614" spans="5:6" ht="24" customHeight="1">
      <c r="E614" s="199"/>
      <c r="F614" s="199"/>
    </row>
    <row r="615" spans="5:6" ht="24" customHeight="1">
      <c r="E615" s="199"/>
      <c r="F615" s="199"/>
    </row>
    <row r="616" spans="5:6" ht="24" customHeight="1">
      <c r="E616" s="199"/>
      <c r="F616" s="199"/>
    </row>
    <row r="617" spans="5:6" ht="24" customHeight="1">
      <c r="E617" s="199"/>
      <c r="F617" s="199"/>
    </row>
    <row r="618" spans="5:6" ht="24" customHeight="1">
      <c r="E618" s="199"/>
      <c r="F618" s="199"/>
    </row>
    <row r="619" spans="5:6" ht="24" customHeight="1">
      <c r="E619" s="199"/>
      <c r="F619" s="199"/>
    </row>
    <row r="620" spans="5:6" ht="24" customHeight="1">
      <c r="E620" s="199"/>
      <c r="F620" s="199"/>
    </row>
    <row r="621" spans="5:6" ht="24" customHeight="1">
      <c r="E621" s="199"/>
      <c r="F621" s="199"/>
    </row>
    <row r="622" spans="5:6" ht="24" customHeight="1">
      <c r="E622" s="199"/>
      <c r="F622" s="199"/>
    </row>
    <row r="623" spans="5:6" ht="24" customHeight="1">
      <c r="E623" s="199"/>
      <c r="F623" s="199"/>
    </row>
    <row r="624" spans="5:6" ht="24" customHeight="1">
      <c r="E624" s="199"/>
      <c r="F624" s="199"/>
    </row>
    <row r="625" spans="5:6" ht="24" customHeight="1">
      <c r="E625" s="199"/>
      <c r="F625" s="199"/>
    </row>
    <row r="626" spans="5:6" ht="24" customHeight="1">
      <c r="E626" s="199"/>
      <c r="F626" s="199"/>
    </row>
    <row r="627" spans="5:6" ht="24" customHeight="1">
      <c r="E627" s="199"/>
      <c r="F627" s="199"/>
    </row>
    <row r="628" spans="5:6" ht="24" customHeight="1">
      <c r="E628" s="199"/>
      <c r="F628" s="199"/>
    </row>
    <row r="629" spans="5:6" ht="24" customHeight="1">
      <c r="E629" s="199"/>
      <c r="F629" s="199"/>
    </row>
    <row r="630" spans="5:6" ht="24" customHeight="1">
      <c r="E630" s="199"/>
      <c r="F630" s="199"/>
    </row>
    <row r="631" spans="5:6" ht="24" customHeight="1">
      <c r="E631" s="199"/>
      <c r="F631" s="199"/>
    </row>
    <row r="632" spans="5:6" ht="24" customHeight="1">
      <c r="E632" s="199"/>
      <c r="F632" s="199"/>
    </row>
    <row r="633" spans="5:6" ht="24" customHeight="1">
      <c r="E633" s="199"/>
      <c r="F633" s="199"/>
    </row>
    <row r="634" spans="5:6" ht="24" customHeight="1">
      <c r="E634" s="199"/>
      <c r="F634" s="199"/>
    </row>
    <row r="635" spans="5:6" ht="24" customHeight="1">
      <c r="E635" s="199"/>
      <c r="F635" s="199"/>
    </row>
    <row r="636" spans="5:6" ht="24" customHeight="1">
      <c r="E636" s="199"/>
      <c r="F636" s="199"/>
    </row>
    <row r="637" spans="5:6" ht="24" customHeight="1">
      <c r="E637" s="199"/>
      <c r="F637" s="199"/>
    </row>
    <row r="638" spans="5:6" ht="24" customHeight="1">
      <c r="E638" s="199"/>
      <c r="F638" s="199"/>
    </row>
    <row r="639" spans="5:6" ht="24" customHeight="1">
      <c r="E639" s="199"/>
      <c r="F639" s="199"/>
    </row>
    <row r="640" spans="5:6" ht="24" customHeight="1">
      <c r="E640" s="199"/>
      <c r="F640" s="199"/>
    </row>
    <row r="641" spans="5:6" ht="24" customHeight="1">
      <c r="E641" s="199"/>
      <c r="F641" s="199"/>
    </row>
    <row r="642" spans="5:6" ht="24" customHeight="1">
      <c r="E642" s="199"/>
      <c r="F642" s="199"/>
    </row>
    <row r="643" spans="5:6" ht="24" customHeight="1">
      <c r="E643" s="199"/>
      <c r="F643" s="199"/>
    </row>
    <row r="644" spans="5:6" ht="24" customHeight="1">
      <c r="E644" s="199"/>
      <c r="F644" s="199"/>
    </row>
    <row r="645" spans="5:6" ht="24" customHeight="1">
      <c r="E645" s="199"/>
      <c r="F645" s="199"/>
    </row>
    <row r="646" spans="5:6" ht="24" customHeight="1">
      <c r="E646" s="199"/>
      <c r="F646" s="199"/>
    </row>
    <row r="647" spans="5:6" ht="24" customHeight="1">
      <c r="E647" s="199"/>
      <c r="F647" s="199"/>
    </row>
    <row r="648" spans="5:6" ht="24" customHeight="1">
      <c r="E648" s="199"/>
      <c r="F648" s="199"/>
    </row>
    <row r="649" spans="5:6" ht="24" customHeight="1">
      <c r="E649" s="199"/>
      <c r="F649" s="199"/>
    </row>
    <row r="650" spans="5:6" ht="24" customHeight="1">
      <c r="E650" s="199"/>
      <c r="F650" s="199"/>
    </row>
    <row r="651" spans="5:6" ht="24" customHeight="1">
      <c r="E651" s="199"/>
      <c r="F651" s="199"/>
    </row>
    <row r="652" spans="5:6" ht="24" customHeight="1">
      <c r="E652" s="199"/>
      <c r="F652" s="199"/>
    </row>
    <row r="653" spans="5:6" ht="24" customHeight="1">
      <c r="E653" s="199"/>
      <c r="F653" s="199"/>
    </row>
    <row r="654" spans="5:6" ht="24" customHeight="1">
      <c r="E654" s="199"/>
      <c r="F654" s="199"/>
    </row>
    <row r="655" spans="5:6" ht="24" customHeight="1">
      <c r="E655" s="199"/>
      <c r="F655" s="199"/>
    </row>
    <row r="656" spans="5:6" ht="24" customHeight="1">
      <c r="E656" s="199"/>
      <c r="F656" s="199"/>
    </row>
    <row r="657" spans="5:6" ht="24" customHeight="1">
      <c r="E657" s="199"/>
      <c r="F657" s="199"/>
    </row>
    <row r="658" spans="5:6" ht="24" customHeight="1">
      <c r="E658" s="199"/>
      <c r="F658" s="199"/>
    </row>
    <row r="659" spans="5:6" ht="24" customHeight="1">
      <c r="E659" s="199"/>
      <c r="F659" s="199"/>
    </row>
    <row r="660" spans="5:6" ht="24" customHeight="1">
      <c r="E660" s="199"/>
      <c r="F660" s="199"/>
    </row>
    <row r="661" spans="5:6" ht="24" customHeight="1">
      <c r="E661" s="199"/>
      <c r="F661" s="199"/>
    </row>
    <row r="662" spans="5:6" ht="24" customHeight="1">
      <c r="E662" s="199"/>
      <c r="F662" s="199"/>
    </row>
    <row r="663" spans="5:6" ht="24" customHeight="1">
      <c r="E663" s="199"/>
      <c r="F663" s="199"/>
    </row>
    <row r="664" spans="5:6" ht="24" customHeight="1">
      <c r="E664" s="199"/>
      <c r="F664" s="199"/>
    </row>
    <row r="665" spans="5:6" ht="24" customHeight="1">
      <c r="E665" s="199"/>
      <c r="F665" s="199"/>
    </row>
    <row r="666" spans="5:6" ht="24" customHeight="1">
      <c r="E666" s="199"/>
      <c r="F666" s="199"/>
    </row>
    <row r="667" spans="5:6" ht="24" customHeight="1">
      <c r="E667" s="199"/>
      <c r="F667" s="199"/>
    </row>
    <row r="668" spans="5:6" ht="24" customHeight="1">
      <c r="E668" s="199"/>
      <c r="F668" s="199"/>
    </row>
    <row r="669" spans="5:6" ht="24" customHeight="1">
      <c r="E669" s="199"/>
      <c r="F669" s="199"/>
    </row>
    <row r="670" spans="5:6" ht="24" customHeight="1">
      <c r="E670" s="199"/>
      <c r="F670" s="199"/>
    </row>
    <row r="671" spans="5:6" ht="24" customHeight="1">
      <c r="E671" s="199"/>
      <c r="F671" s="199"/>
    </row>
    <row r="672" spans="5:6" ht="24" customHeight="1">
      <c r="E672" s="199"/>
      <c r="F672" s="199"/>
    </row>
    <row r="673" spans="5:6" ht="24" customHeight="1">
      <c r="E673" s="199"/>
      <c r="F673" s="199"/>
    </row>
    <row r="674" spans="5:6" ht="24" customHeight="1">
      <c r="E674" s="199"/>
      <c r="F674" s="199"/>
    </row>
    <row r="675" spans="5:6" ht="24" customHeight="1">
      <c r="E675" s="199"/>
      <c r="F675" s="199"/>
    </row>
    <row r="676" spans="5:6" ht="24" customHeight="1">
      <c r="E676" s="199"/>
      <c r="F676" s="199"/>
    </row>
    <row r="677" spans="5:6" ht="24" customHeight="1">
      <c r="E677" s="199"/>
      <c r="F677" s="199"/>
    </row>
    <row r="678" spans="5:6" ht="24" customHeight="1">
      <c r="E678" s="199"/>
      <c r="F678" s="199"/>
    </row>
    <row r="679" spans="5:6" ht="24" customHeight="1">
      <c r="E679" s="199"/>
      <c r="F679" s="199"/>
    </row>
    <row r="680" spans="5:6" ht="24" customHeight="1">
      <c r="E680" s="199"/>
      <c r="F680" s="199"/>
    </row>
    <row r="681" spans="5:6" ht="24" customHeight="1">
      <c r="E681" s="199"/>
      <c r="F681" s="199"/>
    </row>
    <row r="682" spans="5:6" ht="24" customHeight="1">
      <c r="E682" s="199"/>
      <c r="F682" s="199"/>
    </row>
    <row r="683" spans="5:6" ht="24" customHeight="1">
      <c r="E683" s="199"/>
      <c r="F683" s="199"/>
    </row>
    <row r="684" spans="5:6" ht="24" customHeight="1">
      <c r="E684" s="199"/>
      <c r="F684" s="199"/>
    </row>
    <row r="685" spans="5:6" ht="24" customHeight="1">
      <c r="E685" s="199"/>
      <c r="F685" s="199"/>
    </row>
    <row r="686" spans="5:6" ht="24" customHeight="1">
      <c r="E686" s="199"/>
      <c r="F686" s="199"/>
    </row>
    <row r="687" spans="5:6" ht="24" customHeight="1">
      <c r="E687" s="199"/>
      <c r="F687" s="199"/>
    </row>
    <row r="688" spans="5:6" ht="24" customHeight="1">
      <c r="E688" s="199"/>
      <c r="F688" s="199"/>
    </row>
    <row r="689" spans="5:6" ht="24" customHeight="1">
      <c r="E689" s="199"/>
      <c r="F689" s="199"/>
    </row>
    <row r="690" spans="5:6" ht="24" customHeight="1">
      <c r="E690" s="199"/>
      <c r="F690" s="199"/>
    </row>
    <row r="691" spans="5:6" ht="24" customHeight="1">
      <c r="E691" s="199"/>
      <c r="F691" s="199"/>
    </row>
    <row r="692" spans="5:6" ht="24" customHeight="1">
      <c r="E692" s="199"/>
      <c r="F692" s="199"/>
    </row>
    <row r="693" spans="5:6" ht="24" customHeight="1">
      <c r="E693" s="199"/>
      <c r="F693" s="199"/>
    </row>
    <row r="694" spans="5:6" ht="24" customHeight="1">
      <c r="E694" s="199"/>
      <c r="F694" s="199"/>
    </row>
    <row r="695" spans="5:6" ht="24" customHeight="1">
      <c r="E695" s="199"/>
      <c r="F695" s="199"/>
    </row>
    <row r="696" spans="5:6" ht="24" customHeight="1">
      <c r="E696" s="199"/>
      <c r="F696" s="199"/>
    </row>
    <row r="697" spans="5:6" ht="24" customHeight="1">
      <c r="E697" s="199"/>
      <c r="F697" s="199"/>
    </row>
    <row r="698" spans="5:6" ht="24" customHeight="1">
      <c r="E698" s="199"/>
      <c r="F698" s="199"/>
    </row>
    <row r="699" spans="5:6" ht="24" customHeight="1">
      <c r="E699" s="199"/>
      <c r="F699" s="199"/>
    </row>
    <row r="700" spans="5:6" ht="24" customHeight="1">
      <c r="E700" s="199"/>
      <c r="F700" s="199"/>
    </row>
    <row r="701" spans="5:6" ht="24" customHeight="1">
      <c r="E701" s="199"/>
      <c r="F701" s="199"/>
    </row>
    <row r="702" spans="5:6" ht="24" customHeight="1">
      <c r="E702" s="199"/>
      <c r="F702" s="199"/>
    </row>
    <row r="703" spans="5:6" ht="24" customHeight="1">
      <c r="E703" s="199"/>
      <c r="F703" s="199"/>
    </row>
    <row r="704" spans="5:6" ht="24" customHeight="1">
      <c r="E704" s="199"/>
      <c r="F704" s="199"/>
    </row>
    <row r="705" spans="5:6" ht="24" customHeight="1">
      <c r="E705" s="199"/>
      <c r="F705" s="199"/>
    </row>
    <row r="706" spans="5:6" ht="24" customHeight="1">
      <c r="E706" s="199"/>
      <c r="F706" s="199"/>
    </row>
    <row r="707" spans="5:6" ht="24" customHeight="1">
      <c r="E707" s="199"/>
      <c r="F707" s="199"/>
    </row>
    <row r="708" spans="5:6" ht="24" customHeight="1">
      <c r="E708" s="199"/>
      <c r="F708" s="199"/>
    </row>
    <row r="709" spans="5:6" ht="24" customHeight="1">
      <c r="E709" s="199"/>
      <c r="F709" s="199"/>
    </row>
    <row r="710" spans="5:6" ht="24" customHeight="1">
      <c r="E710" s="199"/>
      <c r="F710" s="199"/>
    </row>
    <row r="711" spans="5:6" ht="24" customHeight="1">
      <c r="E711" s="199"/>
      <c r="F711" s="199"/>
    </row>
    <row r="712" spans="5:6" ht="24" customHeight="1">
      <c r="E712" s="199"/>
      <c r="F712" s="199"/>
    </row>
    <row r="713" spans="5:6" ht="24" customHeight="1">
      <c r="E713" s="199"/>
      <c r="F713" s="199"/>
    </row>
    <row r="714" spans="5:6" ht="24" customHeight="1">
      <c r="E714" s="199"/>
      <c r="F714" s="199"/>
    </row>
    <row r="715" spans="5:6" ht="24" customHeight="1">
      <c r="E715" s="199"/>
      <c r="F715" s="199"/>
    </row>
    <row r="716" spans="5:6" ht="24" customHeight="1">
      <c r="E716" s="199"/>
      <c r="F716" s="199"/>
    </row>
    <row r="717" spans="5:6" ht="24" customHeight="1">
      <c r="E717" s="199"/>
      <c r="F717" s="199"/>
    </row>
    <row r="718" spans="5:6" ht="24" customHeight="1">
      <c r="E718" s="199"/>
      <c r="F718" s="199"/>
    </row>
    <row r="719" spans="5:6" ht="24" customHeight="1">
      <c r="E719" s="199"/>
      <c r="F719" s="199"/>
    </row>
    <row r="720" spans="5:6" ht="24" customHeight="1">
      <c r="E720" s="199"/>
      <c r="F720" s="199"/>
    </row>
    <row r="721" spans="5:6" ht="24" customHeight="1">
      <c r="E721" s="199"/>
      <c r="F721" s="199"/>
    </row>
    <row r="722" spans="5:6" ht="24" customHeight="1">
      <c r="E722" s="199"/>
      <c r="F722" s="199"/>
    </row>
    <row r="723" spans="5:6" ht="24" customHeight="1">
      <c r="E723" s="199"/>
      <c r="F723" s="199"/>
    </row>
    <row r="724" spans="5:6" ht="24" customHeight="1">
      <c r="E724" s="199"/>
      <c r="F724" s="199"/>
    </row>
    <row r="725" spans="5:6" ht="24" customHeight="1">
      <c r="E725" s="199"/>
      <c r="F725" s="199"/>
    </row>
    <row r="726" spans="5:6" ht="24" customHeight="1">
      <c r="E726" s="199"/>
      <c r="F726" s="199"/>
    </row>
    <row r="727" spans="5:6" ht="24" customHeight="1">
      <c r="E727" s="199"/>
      <c r="F727" s="199"/>
    </row>
    <row r="728" spans="5:6" ht="24" customHeight="1">
      <c r="E728" s="199"/>
      <c r="F728" s="199"/>
    </row>
    <row r="729" spans="5:6" ht="24" customHeight="1">
      <c r="E729" s="199"/>
      <c r="F729" s="199"/>
    </row>
    <row r="730" spans="5:6" ht="24" customHeight="1">
      <c r="E730" s="199"/>
      <c r="F730" s="199"/>
    </row>
    <row r="731" spans="5:6" ht="24" customHeight="1">
      <c r="E731" s="199"/>
      <c r="F731" s="199"/>
    </row>
    <row r="732" spans="5:6" ht="24" customHeight="1">
      <c r="E732" s="199"/>
      <c r="F732" s="199"/>
    </row>
    <row r="733" spans="5:6" ht="24" customHeight="1">
      <c r="E733" s="199"/>
      <c r="F733" s="199"/>
    </row>
    <row r="734" spans="5:6" ht="24" customHeight="1">
      <c r="E734" s="199"/>
      <c r="F734" s="199"/>
    </row>
    <row r="735" spans="5:6" ht="24" customHeight="1">
      <c r="E735" s="199"/>
      <c r="F735" s="199"/>
    </row>
    <row r="736" spans="5:6" ht="24" customHeight="1">
      <c r="E736" s="199"/>
      <c r="F736" s="199"/>
    </row>
    <row r="737" spans="5:6" ht="24" customHeight="1">
      <c r="E737" s="199"/>
      <c r="F737" s="199"/>
    </row>
    <row r="738" spans="5:6" ht="24" customHeight="1">
      <c r="E738" s="199"/>
      <c r="F738" s="199"/>
    </row>
    <row r="739" spans="5:6" ht="24" customHeight="1">
      <c r="E739" s="199"/>
      <c r="F739" s="199"/>
    </row>
    <row r="740" spans="5:6" ht="24" customHeight="1">
      <c r="E740" s="199"/>
      <c r="F740" s="199"/>
    </row>
    <row r="741" spans="5:6" ht="24" customHeight="1">
      <c r="E741" s="199"/>
      <c r="F741" s="199"/>
    </row>
    <row r="742" spans="5:6" ht="24" customHeight="1">
      <c r="E742" s="199"/>
      <c r="F742" s="199"/>
    </row>
    <row r="743" spans="5:6" ht="24" customHeight="1">
      <c r="E743" s="199"/>
      <c r="F743" s="199"/>
    </row>
    <row r="744" spans="5:6" ht="24" customHeight="1">
      <c r="E744" s="199"/>
      <c r="F744" s="199"/>
    </row>
    <row r="745" spans="5:6" ht="24" customHeight="1">
      <c r="E745" s="199"/>
      <c r="F745" s="199"/>
    </row>
    <row r="746" spans="5:6" ht="24" customHeight="1">
      <c r="E746" s="199"/>
      <c r="F746" s="199"/>
    </row>
    <row r="747" spans="5:6" ht="24" customHeight="1">
      <c r="E747" s="199"/>
      <c r="F747" s="199"/>
    </row>
    <row r="748" spans="5:6" ht="24" customHeight="1">
      <c r="E748" s="199"/>
      <c r="F748" s="199"/>
    </row>
    <row r="749" spans="5:6" ht="24" customHeight="1">
      <c r="E749" s="199"/>
      <c r="F749" s="199"/>
    </row>
    <row r="750" spans="5:6" ht="24" customHeight="1">
      <c r="E750" s="199"/>
      <c r="F750" s="199"/>
    </row>
    <row r="751" spans="5:6" ht="24" customHeight="1">
      <c r="E751" s="199"/>
      <c r="F751" s="199"/>
    </row>
    <row r="752" spans="5:6" ht="24" customHeight="1">
      <c r="E752" s="199"/>
      <c r="F752" s="199"/>
    </row>
    <row r="753" spans="5:6" ht="24" customHeight="1">
      <c r="E753" s="199"/>
      <c r="F753" s="199"/>
    </row>
    <row r="754" spans="5:6" ht="24" customHeight="1">
      <c r="E754" s="199"/>
      <c r="F754" s="199"/>
    </row>
    <row r="755" spans="5:6" ht="24" customHeight="1">
      <c r="E755" s="199"/>
      <c r="F755" s="199"/>
    </row>
    <row r="756" spans="5:6" ht="24" customHeight="1">
      <c r="E756" s="199"/>
      <c r="F756" s="199"/>
    </row>
    <row r="757" spans="5:6" ht="24" customHeight="1">
      <c r="E757" s="199"/>
      <c r="F757" s="199"/>
    </row>
    <row r="758" spans="5:6" ht="24" customHeight="1">
      <c r="E758" s="199"/>
      <c r="F758" s="199"/>
    </row>
    <row r="759" spans="5:6" ht="24" customHeight="1">
      <c r="E759" s="199"/>
      <c r="F759" s="199"/>
    </row>
    <row r="760" spans="5:6" ht="24" customHeight="1">
      <c r="E760" s="199"/>
      <c r="F760" s="199"/>
    </row>
    <row r="761" spans="5:6" ht="24" customHeight="1">
      <c r="E761" s="199"/>
      <c r="F761" s="199"/>
    </row>
    <row r="762" spans="5:6" ht="24" customHeight="1">
      <c r="E762" s="199"/>
      <c r="F762" s="199"/>
    </row>
    <row r="763" spans="5:6" ht="24" customHeight="1">
      <c r="E763" s="199"/>
      <c r="F763" s="199"/>
    </row>
    <row r="764" spans="5:6" ht="24" customHeight="1">
      <c r="E764" s="199"/>
      <c r="F764" s="199"/>
    </row>
    <row r="765" spans="5:6" ht="24" customHeight="1">
      <c r="E765" s="199"/>
      <c r="F765" s="199"/>
    </row>
    <row r="766" spans="5:6" ht="24" customHeight="1">
      <c r="E766" s="199"/>
      <c r="F766" s="199"/>
    </row>
    <row r="767" spans="5:6" ht="24" customHeight="1">
      <c r="E767" s="199"/>
      <c r="F767" s="199"/>
    </row>
    <row r="768" spans="5:6" ht="24" customHeight="1">
      <c r="E768" s="199"/>
      <c r="F768" s="199"/>
    </row>
    <row r="769" spans="5:6" ht="24" customHeight="1">
      <c r="E769" s="199"/>
      <c r="F769" s="199"/>
    </row>
    <row r="770" spans="5:6" ht="24" customHeight="1">
      <c r="E770" s="199"/>
      <c r="F770" s="199"/>
    </row>
    <row r="771" spans="5:6" ht="24" customHeight="1">
      <c r="E771" s="199"/>
      <c r="F771" s="199"/>
    </row>
    <row r="772" spans="5:6" ht="24" customHeight="1">
      <c r="E772" s="199"/>
      <c r="F772" s="199"/>
    </row>
    <row r="773" spans="5:6" ht="24" customHeight="1">
      <c r="E773" s="199"/>
      <c r="F773" s="199"/>
    </row>
    <row r="774" spans="5:6" ht="24" customHeight="1">
      <c r="E774" s="199"/>
      <c r="F774" s="199"/>
    </row>
    <row r="775" spans="5:6" ht="24" customHeight="1">
      <c r="E775" s="199"/>
      <c r="F775" s="199"/>
    </row>
    <row r="776" spans="5:6" ht="24" customHeight="1">
      <c r="E776" s="199"/>
      <c r="F776" s="199"/>
    </row>
    <row r="777" spans="5:6" ht="24" customHeight="1">
      <c r="E777" s="199"/>
      <c r="F777" s="199"/>
    </row>
    <row r="778" spans="5:6" ht="24" customHeight="1">
      <c r="E778" s="199"/>
      <c r="F778" s="199"/>
    </row>
    <row r="779" spans="5:6" ht="24" customHeight="1">
      <c r="E779" s="199"/>
      <c r="F779" s="199"/>
    </row>
    <row r="780" spans="5:6" ht="24" customHeight="1">
      <c r="E780" s="199"/>
      <c r="F780" s="199"/>
    </row>
    <row r="781" spans="5:6" ht="24" customHeight="1">
      <c r="E781" s="199"/>
      <c r="F781" s="199"/>
    </row>
    <row r="782" spans="5:6" ht="24" customHeight="1">
      <c r="E782" s="199"/>
      <c r="F782" s="199"/>
    </row>
    <row r="783" spans="5:6" ht="24" customHeight="1">
      <c r="E783" s="199"/>
      <c r="F783" s="199"/>
    </row>
    <row r="784" spans="5:6" ht="24" customHeight="1">
      <c r="E784" s="199"/>
      <c r="F784" s="199"/>
    </row>
    <row r="785" spans="5:6" ht="24" customHeight="1">
      <c r="E785" s="199"/>
      <c r="F785" s="199"/>
    </row>
    <row r="786" spans="5:6" ht="24" customHeight="1">
      <c r="E786" s="199"/>
      <c r="F786" s="199"/>
    </row>
    <row r="787" spans="5:6" ht="24" customHeight="1">
      <c r="E787" s="199"/>
      <c r="F787" s="199"/>
    </row>
    <row r="788" spans="5:6" ht="24" customHeight="1">
      <c r="E788" s="199"/>
      <c r="F788" s="199"/>
    </row>
    <row r="789" spans="5:6" ht="24" customHeight="1">
      <c r="E789" s="199"/>
      <c r="F789" s="199"/>
    </row>
    <row r="790" spans="5:6" ht="24" customHeight="1">
      <c r="E790" s="199"/>
      <c r="F790" s="199"/>
    </row>
    <row r="791" spans="5:6" ht="24" customHeight="1">
      <c r="E791" s="199"/>
      <c r="F791" s="199"/>
    </row>
    <row r="792" spans="5:6" ht="24" customHeight="1">
      <c r="E792" s="199"/>
      <c r="F792" s="199"/>
    </row>
    <row r="793" spans="5:6" ht="24" customHeight="1">
      <c r="E793" s="199"/>
      <c r="F793" s="199"/>
    </row>
    <row r="794" spans="5:6" ht="24" customHeight="1">
      <c r="E794" s="199"/>
      <c r="F794" s="199"/>
    </row>
    <row r="795" spans="5:6" ht="24" customHeight="1">
      <c r="E795" s="199"/>
      <c r="F795" s="199"/>
    </row>
    <row r="796" spans="5:6" ht="24" customHeight="1">
      <c r="E796" s="199"/>
      <c r="F796" s="199"/>
    </row>
    <row r="797" spans="5:6" ht="24" customHeight="1">
      <c r="E797" s="199"/>
      <c r="F797" s="199"/>
    </row>
    <row r="798" spans="5:6" ht="24" customHeight="1">
      <c r="E798" s="199"/>
      <c r="F798" s="199"/>
    </row>
    <row r="799" spans="5:6" ht="24" customHeight="1">
      <c r="E799" s="199"/>
      <c r="F799" s="199"/>
    </row>
    <row r="800" spans="5:6" ht="24" customHeight="1">
      <c r="E800" s="199"/>
      <c r="F800" s="199"/>
    </row>
    <row r="801" spans="5:6" ht="24" customHeight="1">
      <c r="E801" s="199"/>
      <c r="F801" s="199"/>
    </row>
    <row r="802" spans="5:6" ht="24" customHeight="1">
      <c r="E802" s="199"/>
      <c r="F802" s="199"/>
    </row>
    <row r="803" spans="5:6" ht="24" customHeight="1">
      <c r="E803" s="199"/>
      <c r="F803" s="199"/>
    </row>
    <row r="804" spans="5:6" ht="24" customHeight="1">
      <c r="E804" s="199"/>
      <c r="F804" s="199"/>
    </row>
    <row r="805" spans="5:6" ht="24" customHeight="1">
      <c r="E805" s="199"/>
      <c r="F805" s="199"/>
    </row>
    <row r="806" spans="5:6" ht="24" customHeight="1">
      <c r="E806" s="199"/>
      <c r="F806" s="199"/>
    </row>
    <row r="807" spans="5:6" ht="24" customHeight="1">
      <c r="E807" s="199"/>
      <c r="F807" s="199"/>
    </row>
    <row r="808" spans="5:6" ht="24" customHeight="1">
      <c r="E808" s="199"/>
      <c r="F808" s="199"/>
    </row>
    <row r="809" spans="5:6" ht="24" customHeight="1">
      <c r="E809" s="199"/>
      <c r="F809" s="199"/>
    </row>
    <row r="810" spans="5:6" ht="24" customHeight="1">
      <c r="E810" s="199"/>
      <c r="F810" s="199"/>
    </row>
    <row r="811" spans="5:6" ht="24" customHeight="1">
      <c r="E811" s="199"/>
      <c r="F811" s="199"/>
    </row>
    <row r="812" spans="5:6" ht="24" customHeight="1">
      <c r="E812" s="199"/>
      <c r="F812" s="199"/>
    </row>
    <row r="813" spans="5:6" ht="24" customHeight="1">
      <c r="E813" s="199"/>
      <c r="F813" s="199"/>
    </row>
    <row r="814" spans="5:6" ht="24" customHeight="1">
      <c r="E814" s="199"/>
      <c r="F814" s="199"/>
    </row>
    <row r="815" spans="5:6" ht="24" customHeight="1">
      <c r="E815" s="199"/>
      <c r="F815" s="199"/>
    </row>
    <row r="816" spans="5:6" ht="24" customHeight="1">
      <c r="E816" s="199"/>
      <c r="F816" s="199"/>
    </row>
    <row r="817" spans="5:6" ht="24" customHeight="1">
      <c r="E817" s="199"/>
      <c r="F817" s="199"/>
    </row>
    <row r="818" spans="5:6" ht="24" customHeight="1">
      <c r="E818" s="199"/>
      <c r="F818" s="199"/>
    </row>
    <row r="819" spans="5:6" ht="24" customHeight="1">
      <c r="E819" s="199"/>
      <c r="F819" s="199"/>
    </row>
    <row r="820" spans="5:6" ht="24" customHeight="1">
      <c r="E820" s="199"/>
      <c r="F820" s="199"/>
    </row>
    <row r="821" spans="5:6" ht="24" customHeight="1">
      <c r="E821" s="199"/>
      <c r="F821" s="199"/>
    </row>
    <row r="822" spans="5:6" ht="24" customHeight="1">
      <c r="E822" s="199"/>
      <c r="F822" s="199"/>
    </row>
    <row r="823" spans="5:6" ht="24" customHeight="1">
      <c r="E823" s="199"/>
      <c r="F823" s="199"/>
    </row>
    <row r="824" spans="5:6" ht="24" customHeight="1">
      <c r="E824" s="199"/>
      <c r="F824" s="199"/>
    </row>
    <row r="825" spans="5:6" ht="24" customHeight="1">
      <c r="E825" s="199"/>
      <c r="F825" s="199"/>
    </row>
    <row r="826" spans="5:6" ht="24" customHeight="1">
      <c r="E826" s="199"/>
      <c r="F826" s="199"/>
    </row>
    <row r="827" spans="5:6" ht="24" customHeight="1">
      <c r="E827" s="199"/>
      <c r="F827" s="199"/>
    </row>
    <row r="828" spans="5:6" ht="24" customHeight="1">
      <c r="E828" s="199"/>
      <c r="F828" s="199"/>
    </row>
    <row r="829" spans="5:6" ht="24" customHeight="1">
      <c r="E829" s="199"/>
      <c r="F829" s="199"/>
    </row>
    <row r="830" spans="5:6" ht="24" customHeight="1">
      <c r="E830" s="199"/>
      <c r="F830" s="199"/>
    </row>
    <row r="831" spans="5:6" ht="24" customHeight="1">
      <c r="E831" s="199"/>
      <c r="F831" s="199"/>
    </row>
    <row r="832" spans="5:6" ht="24" customHeight="1">
      <c r="E832" s="199"/>
      <c r="F832" s="199"/>
    </row>
    <row r="833" spans="5:6" ht="24" customHeight="1">
      <c r="E833" s="199"/>
      <c r="F833" s="199"/>
    </row>
    <row r="834" spans="5:6" ht="24" customHeight="1">
      <c r="E834" s="199"/>
      <c r="F834" s="199"/>
    </row>
    <row r="835" spans="5:6" ht="24" customHeight="1">
      <c r="E835" s="199"/>
      <c r="F835" s="199"/>
    </row>
    <row r="836" spans="5:6" ht="24" customHeight="1">
      <c r="E836" s="199"/>
      <c r="F836" s="199"/>
    </row>
    <row r="837" spans="5:6" ht="24" customHeight="1">
      <c r="E837" s="199"/>
      <c r="F837" s="199"/>
    </row>
    <row r="838" spans="5:6" ht="24" customHeight="1">
      <c r="E838" s="199"/>
      <c r="F838" s="199"/>
    </row>
    <row r="839" spans="5:6" ht="24" customHeight="1">
      <c r="E839" s="199"/>
      <c r="F839" s="199"/>
    </row>
    <row r="840" spans="5:6" ht="24" customHeight="1">
      <c r="E840" s="199"/>
      <c r="F840" s="199"/>
    </row>
    <row r="841" spans="5:6" ht="24" customHeight="1">
      <c r="E841" s="199"/>
      <c r="F841" s="199"/>
    </row>
    <row r="842" spans="5:6" ht="24" customHeight="1">
      <c r="E842" s="199"/>
      <c r="F842" s="199"/>
    </row>
    <row r="843" spans="5:6" ht="24" customHeight="1">
      <c r="E843" s="199"/>
      <c r="F843" s="199"/>
    </row>
    <row r="844" spans="5:6" ht="24" customHeight="1">
      <c r="E844" s="199"/>
      <c r="F844" s="199"/>
    </row>
    <row r="845" spans="5:6" ht="24" customHeight="1">
      <c r="E845" s="199"/>
      <c r="F845" s="199"/>
    </row>
    <row r="846" spans="5:6" ht="24" customHeight="1">
      <c r="E846" s="199"/>
      <c r="F846" s="199"/>
    </row>
    <row r="847" spans="5:6" ht="24" customHeight="1">
      <c r="E847" s="199"/>
      <c r="F847" s="199"/>
    </row>
    <row r="848" spans="5:6" ht="24" customHeight="1">
      <c r="E848" s="199"/>
      <c r="F848" s="199"/>
    </row>
    <row r="849" spans="5:6" ht="24" customHeight="1">
      <c r="E849" s="199"/>
      <c r="F849" s="199"/>
    </row>
    <row r="850" spans="5:6" ht="24" customHeight="1">
      <c r="E850" s="199"/>
      <c r="F850" s="199"/>
    </row>
    <row r="851" spans="5:6" ht="24" customHeight="1">
      <c r="E851" s="199"/>
      <c r="F851" s="199"/>
    </row>
    <row r="852" spans="5:6" ht="24" customHeight="1">
      <c r="E852" s="199"/>
      <c r="F852" s="199"/>
    </row>
    <row r="853" spans="5:6" ht="24" customHeight="1">
      <c r="E853" s="199"/>
      <c r="F853" s="199"/>
    </row>
    <row r="854" spans="5:6" ht="24" customHeight="1">
      <c r="E854" s="199"/>
      <c r="F854" s="199"/>
    </row>
    <row r="855" spans="5:6" ht="24" customHeight="1">
      <c r="E855" s="199"/>
      <c r="F855" s="199"/>
    </row>
    <row r="856" spans="5:6" ht="24" customHeight="1">
      <c r="E856" s="199"/>
      <c r="F856" s="199"/>
    </row>
    <row r="857" spans="5:6" ht="24" customHeight="1">
      <c r="E857" s="199"/>
      <c r="F857" s="199"/>
    </row>
    <row r="858" spans="5:6" ht="24" customHeight="1">
      <c r="E858" s="199"/>
      <c r="F858" s="199"/>
    </row>
    <row r="859" spans="5:6" ht="24" customHeight="1">
      <c r="E859" s="199"/>
      <c r="F859" s="199"/>
    </row>
    <row r="860" spans="5:6" ht="24" customHeight="1">
      <c r="E860" s="199"/>
      <c r="F860" s="199"/>
    </row>
    <row r="861" spans="5:6" ht="24" customHeight="1">
      <c r="E861" s="199"/>
      <c r="F861" s="199"/>
    </row>
    <row r="862" spans="5:6" ht="24" customHeight="1">
      <c r="E862" s="199"/>
      <c r="F862" s="199"/>
    </row>
    <row r="863" spans="5:6" ht="24" customHeight="1">
      <c r="E863" s="199"/>
      <c r="F863" s="199"/>
    </row>
    <row r="864" spans="5:6" ht="24" customHeight="1">
      <c r="E864" s="199"/>
      <c r="F864" s="199"/>
    </row>
    <row r="865" spans="5:6" ht="24" customHeight="1">
      <c r="E865" s="199"/>
      <c r="F865" s="199"/>
    </row>
    <row r="866" spans="5:6" ht="24" customHeight="1">
      <c r="E866" s="199"/>
      <c r="F866" s="199"/>
    </row>
    <row r="867" spans="5:6" ht="24" customHeight="1">
      <c r="E867" s="199"/>
      <c r="F867" s="199"/>
    </row>
    <row r="868" spans="5:6" ht="24" customHeight="1">
      <c r="E868" s="199"/>
      <c r="F868" s="199"/>
    </row>
    <row r="869" spans="5:6" ht="24" customHeight="1">
      <c r="E869" s="199"/>
      <c r="F869" s="199"/>
    </row>
    <row r="870" spans="5:6" ht="24" customHeight="1">
      <c r="E870" s="199"/>
      <c r="F870" s="199"/>
    </row>
    <row r="871" spans="5:6" ht="24" customHeight="1">
      <c r="E871" s="199"/>
      <c r="F871" s="199"/>
    </row>
    <row r="872" spans="5:6" ht="24" customHeight="1">
      <c r="E872" s="199"/>
      <c r="F872" s="199"/>
    </row>
    <row r="873" spans="5:6" ht="24" customHeight="1">
      <c r="E873" s="199"/>
      <c r="F873" s="199"/>
    </row>
    <row r="874" spans="5:6" ht="24" customHeight="1">
      <c r="E874" s="199"/>
      <c r="F874" s="199"/>
    </row>
    <row r="875" spans="5:6" ht="24" customHeight="1">
      <c r="E875" s="199"/>
      <c r="F875" s="199"/>
    </row>
    <row r="876" spans="5:6" ht="24" customHeight="1">
      <c r="E876" s="199"/>
      <c r="F876" s="199"/>
    </row>
    <row r="877" spans="5:6" ht="24" customHeight="1">
      <c r="E877" s="199"/>
      <c r="F877" s="199"/>
    </row>
    <row r="878" spans="5:6" ht="24" customHeight="1">
      <c r="E878" s="199"/>
      <c r="F878" s="199"/>
    </row>
    <row r="879" spans="5:6" ht="24" customHeight="1">
      <c r="E879" s="199"/>
      <c r="F879" s="199"/>
    </row>
    <row r="880" spans="5:6" ht="24" customHeight="1">
      <c r="E880" s="199"/>
      <c r="F880" s="199"/>
    </row>
    <row r="881" spans="5:6" ht="24" customHeight="1">
      <c r="E881" s="199"/>
      <c r="F881" s="199"/>
    </row>
    <row r="882" spans="5:6" ht="24" customHeight="1">
      <c r="E882" s="199"/>
      <c r="F882" s="199"/>
    </row>
    <row r="883" spans="5:6" ht="24" customHeight="1">
      <c r="E883" s="199"/>
      <c r="F883" s="199"/>
    </row>
    <row r="884" spans="5:6" ht="24" customHeight="1">
      <c r="E884" s="199"/>
      <c r="F884" s="199"/>
    </row>
    <row r="885" spans="5:6" ht="24" customHeight="1">
      <c r="E885" s="199"/>
      <c r="F885" s="199"/>
    </row>
    <row r="886" spans="5:6" ht="24" customHeight="1">
      <c r="E886" s="199"/>
      <c r="F886" s="199"/>
    </row>
    <row r="887" spans="5:6" ht="24" customHeight="1">
      <c r="E887" s="199"/>
      <c r="F887" s="199"/>
    </row>
    <row r="888" spans="5:6" ht="24" customHeight="1">
      <c r="E888" s="199"/>
      <c r="F888" s="199"/>
    </row>
    <row r="889" spans="5:6" ht="24" customHeight="1">
      <c r="E889" s="199"/>
      <c r="F889" s="199"/>
    </row>
    <row r="890" spans="5:6" ht="24" customHeight="1">
      <c r="E890" s="199"/>
      <c r="F890" s="199"/>
    </row>
    <row r="891" spans="5:6" ht="24" customHeight="1">
      <c r="E891" s="199"/>
      <c r="F891" s="199"/>
    </row>
    <row r="892" spans="5:6" ht="24" customHeight="1">
      <c r="E892" s="199"/>
      <c r="F892" s="199"/>
    </row>
    <row r="893" spans="5:6" ht="24" customHeight="1">
      <c r="E893" s="199"/>
      <c r="F893" s="199"/>
    </row>
    <row r="894" spans="5:6" ht="24" customHeight="1">
      <c r="E894" s="199"/>
      <c r="F894" s="199"/>
    </row>
    <row r="895" spans="5:6" ht="24" customHeight="1">
      <c r="E895" s="199"/>
      <c r="F895" s="199"/>
    </row>
    <row r="896" spans="5:6" ht="24" customHeight="1">
      <c r="E896" s="199"/>
      <c r="F896" s="199"/>
    </row>
    <row r="897" spans="5:6" ht="24" customHeight="1">
      <c r="E897" s="199"/>
      <c r="F897" s="199"/>
    </row>
    <row r="898" spans="5:6" ht="24" customHeight="1">
      <c r="E898" s="199"/>
      <c r="F898" s="199"/>
    </row>
    <row r="899" spans="5:6" ht="24" customHeight="1">
      <c r="E899" s="199"/>
      <c r="F899" s="199"/>
    </row>
    <row r="900" spans="5:6" ht="24" customHeight="1">
      <c r="E900" s="199"/>
      <c r="F900" s="199"/>
    </row>
    <row r="901" spans="5:6" ht="24" customHeight="1">
      <c r="E901" s="199"/>
      <c r="F901" s="199"/>
    </row>
    <row r="902" spans="5:6" ht="24" customHeight="1">
      <c r="E902" s="199"/>
      <c r="F902" s="199"/>
    </row>
    <row r="903" spans="5:6" ht="24" customHeight="1">
      <c r="E903" s="199"/>
      <c r="F903" s="199"/>
    </row>
    <row r="904" spans="5:6" ht="24" customHeight="1">
      <c r="E904" s="199"/>
      <c r="F904" s="199"/>
    </row>
    <row r="905" spans="5:6" ht="24" customHeight="1">
      <c r="E905" s="199"/>
      <c r="F905" s="199"/>
    </row>
    <row r="906" spans="5:6" ht="24" customHeight="1">
      <c r="E906" s="199"/>
      <c r="F906" s="199"/>
    </row>
    <row r="907" spans="5:6" ht="24" customHeight="1">
      <c r="E907" s="199"/>
      <c r="F907" s="199"/>
    </row>
    <row r="908" spans="5:6" ht="24" customHeight="1">
      <c r="E908" s="199"/>
      <c r="F908" s="199"/>
    </row>
    <row r="909" spans="5:6" ht="24" customHeight="1">
      <c r="E909" s="199"/>
      <c r="F909" s="199"/>
    </row>
    <row r="910" spans="5:6" ht="24" customHeight="1">
      <c r="E910" s="199"/>
      <c r="F910" s="199"/>
    </row>
    <row r="911" spans="5:6" ht="24" customHeight="1">
      <c r="E911" s="199"/>
      <c r="F911" s="199"/>
    </row>
    <row r="912" spans="5:6" ht="24" customHeight="1">
      <c r="E912" s="199"/>
      <c r="F912" s="199"/>
    </row>
    <row r="913" spans="5:6" ht="24" customHeight="1">
      <c r="E913" s="199"/>
      <c r="F913" s="199"/>
    </row>
    <row r="914" spans="5:6" ht="24" customHeight="1">
      <c r="E914" s="199"/>
      <c r="F914" s="199"/>
    </row>
    <row r="915" spans="5:6" ht="24" customHeight="1">
      <c r="E915" s="199"/>
      <c r="F915" s="199"/>
    </row>
    <row r="916" spans="5:6" ht="24" customHeight="1">
      <c r="E916" s="199"/>
      <c r="F916" s="199"/>
    </row>
    <row r="917" spans="5:6" ht="24" customHeight="1">
      <c r="E917" s="199"/>
      <c r="F917" s="199"/>
    </row>
    <row r="918" spans="5:6" ht="24" customHeight="1">
      <c r="E918" s="199"/>
      <c r="F918" s="199"/>
    </row>
    <row r="919" spans="5:6" ht="24" customHeight="1">
      <c r="E919" s="199"/>
      <c r="F919" s="199"/>
    </row>
    <row r="920" spans="5:6" ht="24" customHeight="1">
      <c r="E920" s="199"/>
      <c r="F920" s="199"/>
    </row>
    <row r="921" spans="5:6" ht="24" customHeight="1">
      <c r="E921" s="199"/>
      <c r="F921" s="199"/>
    </row>
    <row r="922" spans="5:6" ht="24" customHeight="1">
      <c r="E922" s="199"/>
      <c r="F922" s="199"/>
    </row>
    <row r="923" spans="5:6" ht="24" customHeight="1">
      <c r="E923" s="199"/>
      <c r="F923" s="199"/>
    </row>
    <row r="924" spans="5:6" ht="24" customHeight="1">
      <c r="E924" s="199"/>
      <c r="F924" s="199"/>
    </row>
    <row r="925" spans="5:6" ht="24" customHeight="1">
      <c r="E925" s="199"/>
      <c r="F925" s="199"/>
    </row>
    <row r="926" spans="5:6" ht="24" customHeight="1">
      <c r="E926" s="199"/>
      <c r="F926" s="199"/>
    </row>
    <row r="927" spans="5:6" ht="24" customHeight="1">
      <c r="E927" s="199"/>
      <c r="F927" s="199"/>
    </row>
    <row r="928" spans="5:6" ht="24" customHeight="1">
      <c r="E928" s="199"/>
      <c r="F928" s="199"/>
    </row>
    <row r="929" spans="5:6" ht="24" customHeight="1">
      <c r="E929" s="199"/>
      <c r="F929" s="199"/>
    </row>
    <row r="930" spans="5:6" ht="24" customHeight="1">
      <c r="E930" s="199"/>
      <c r="F930" s="199"/>
    </row>
    <row r="931" spans="5:6" ht="24" customHeight="1">
      <c r="E931" s="199"/>
      <c r="F931" s="199"/>
    </row>
    <row r="932" spans="5:6" ht="24" customHeight="1">
      <c r="E932" s="199"/>
      <c r="F932" s="199"/>
    </row>
    <row r="933" spans="5:6" ht="24" customHeight="1">
      <c r="E933" s="199"/>
      <c r="F933" s="199"/>
    </row>
    <row r="934" spans="5:6" ht="24" customHeight="1">
      <c r="E934" s="199"/>
      <c r="F934" s="199"/>
    </row>
    <row r="935" spans="5:6" ht="24" customHeight="1">
      <c r="E935" s="199"/>
      <c r="F935" s="199"/>
    </row>
    <row r="936" spans="5:6" ht="24" customHeight="1">
      <c r="E936" s="199"/>
      <c r="F936" s="199"/>
    </row>
    <row r="937" spans="5:6" ht="24" customHeight="1">
      <c r="E937" s="199"/>
      <c r="F937" s="199"/>
    </row>
    <row r="938" spans="5:6" ht="24" customHeight="1">
      <c r="E938" s="199"/>
      <c r="F938" s="199"/>
    </row>
    <row r="939" spans="5:6" ht="24" customHeight="1">
      <c r="E939" s="199"/>
      <c r="F939" s="199"/>
    </row>
    <row r="940" spans="5:6" ht="24" customHeight="1">
      <c r="E940" s="199"/>
      <c r="F940" s="199"/>
    </row>
    <row r="941" spans="5:6" ht="24" customHeight="1">
      <c r="E941" s="199"/>
      <c r="F941" s="199"/>
    </row>
    <row r="942" spans="5:6" ht="24" customHeight="1">
      <c r="E942" s="199"/>
      <c r="F942" s="199"/>
    </row>
    <row r="943" spans="5:6" ht="24" customHeight="1">
      <c r="E943" s="199"/>
      <c r="F943" s="199"/>
    </row>
    <row r="944" spans="5:6" ht="24" customHeight="1">
      <c r="E944" s="199"/>
      <c r="F944" s="199"/>
    </row>
    <row r="945" spans="5:6" ht="24" customHeight="1">
      <c r="E945" s="199"/>
      <c r="F945" s="199"/>
    </row>
    <row r="946" spans="5:6" ht="24" customHeight="1">
      <c r="E946" s="199"/>
      <c r="F946" s="199"/>
    </row>
    <row r="947" spans="5:6" ht="24" customHeight="1">
      <c r="E947" s="199"/>
      <c r="F947" s="199"/>
    </row>
    <row r="948" spans="5:6" ht="24" customHeight="1">
      <c r="E948" s="199"/>
      <c r="F948" s="199"/>
    </row>
    <row r="949" spans="5:6" ht="24" customHeight="1">
      <c r="E949" s="199"/>
      <c r="F949" s="199"/>
    </row>
    <row r="950" spans="5:6" ht="24" customHeight="1">
      <c r="E950" s="199"/>
      <c r="F950" s="199"/>
    </row>
    <row r="951" spans="5:6" ht="24" customHeight="1">
      <c r="E951" s="199"/>
      <c r="F951" s="199"/>
    </row>
    <row r="952" spans="5:6" ht="24" customHeight="1">
      <c r="E952" s="199"/>
      <c r="F952" s="199"/>
    </row>
    <row r="953" spans="5:6" ht="24" customHeight="1">
      <c r="E953" s="199"/>
      <c r="F953" s="199"/>
    </row>
    <row r="954" spans="5:6" ht="24" customHeight="1">
      <c r="E954" s="199"/>
      <c r="F954" s="199"/>
    </row>
    <row r="955" spans="5:6" ht="24" customHeight="1">
      <c r="E955" s="199"/>
      <c r="F955" s="199"/>
    </row>
    <row r="956" spans="5:6" ht="24" customHeight="1">
      <c r="E956" s="199"/>
      <c r="F956" s="199"/>
    </row>
    <row r="957" spans="5:6" ht="24" customHeight="1">
      <c r="E957" s="199"/>
      <c r="F957" s="199"/>
    </row>
    <row r="958" spans="5:6" ht="24" customHeight="1">
      <c r="E958" s="199"/>
      <c r="F958" s="199"/>
    </row>
    <row r="959" spans="5:6" ht="24" customHeight="1">
      <c r="E959" s="199"/>
      <c r="F959" s="199"/>
    </row>
    <row r="960" spans="5:6" ht="24" customHeight="1">
      <c r="E960" s="199"/>
      <c r="F960" s="199"/>
    </row>
    <row r="961" spans="5:6" ht="24" customHeight="1">
      <c r="E961" s="199"/>
      <c r="F961" s="199"/>
    </row>
    <row r="962" spans="5:6" ht="24" customHeight="1">
      <c r="E962" s="199"/>
      <c r="F962" s="199"/>
    </row>
    <row r="963" spans="5:6" ht="24" customHeight="1">
      <c r="E963" s="199"/>
      <c r="F963" s="199"/>
    </row>
    <row r="964" spans="5:6" ht="24" customHeight="1">
      <c r="E964" s="199"/>
      <c r="F964" s="199"/>
    </row>
    <row r="965" spans="5:6" ht="24" customHeight="1">
      <c r="E965" s="199"/>
      <c r="F965" s="199"/>
    </row>
    <row r="966" spans="5:6" ht="24" customHeight="1">
      <c r="E966" s="199"/>
      <c r="F966" s="199"/>
    </row>
    <row r="967" spans="5:6" ht="24" customHeight="1">
      <c r="E967" s="199"/>
      <c r="F967" s="199"/>
    </row>
    <row r="968" spans="5:6" ht="24" customHeight="1">
      <c r="E968" s="199"/>
      <c r="F968" s="199"/>
    </row>
    <row r="969" spans="5:6" ht="24" customHeight="1">
      <c r="E969" s="199"/>
      <c r="F969" s="199"/>
    </row>
    <row r="970" spans="5:6" ht="24" customHeight="1">
      <c r="E970" s="199"/>
      <c r="F970" s="199"/>
    </row>
    <row r="971" spans="5:6" ht="24" customHeight="1">
      <c r="E971" s="199"/>
      <c r="F971" s="199"/>
    </row>
    <row r="972" spans="5:6" ht="24" customHeight="1">
      <c r="E972" s="199"/>
      <c r="F972" s="199"/>
    </row>
    <row r="973" spans="5:6" ht="24" customHeight="1">
      <c r="E973" s="199"/>
      <c r="F973" s="199"/>
    </row>
    <row r="974" spans="5:6" ht="24" customHeight="1">
      <c r="E974" s="199"/>
      <c r="F974" s="199"/>
    </row>
    <row r="975" spans="5:6" ht="24" customHeight="1">
      <c r="E975" s="199"/>
      <c r="F975" s="199"/>
    </row>
    <row r="976" spans="5:6" ht="24" customHeight="1">
      <c r="E976" s="199"/>
      <c r="F976" s="199"/>
    </row>
    <row r="977" spans="5:6" ht="24" customHeight="1">
      <c r="E977" s="199"/>
      <c r="F977" s="199"/>
    </row>
    <row r="978" spans="5:6" ht="24" customHeight="1">
      <c r="E978" s="199"/>
      <c r="F978" s="199"/>
    </row>
    <row r="979" spans="5:6" ht="24" customHeight="1">
      <c r="E979" s="199"/>
      <c r="F979" s="199"/>
    </row>
    <row r="980" spans="5:6" ht="24" customHeight="1">
      <c r="E980" s="199"/>
      <c r="F980" s="199"/>
    </row>
    <row r="981" spans="5:6" ht="24" customHeight="1">
      <c r="E981" s="199"/>
      <c r="F981" s="199"/>
    </row>
    <row r="982" spans="5:6" ht="24" customHeight="1">
      <c r="E982" s="199"/>
      <c r="F982" s="199"/>
    </row>
    <row r="983" spans="5:6" ht="24" customHeight="1">
      <c r="E983" s="199"/>
      <c r="F983" s="199"/>
    </row>
    <row r="984" spans="5:6" ht="24" customHeight="1">
      <c r="E984" s="199"/>
      <c r="F984" s="199"/>
    </row>
    <row r="985" spans="5:6" ht="24" customHeight="1">
      <c r="E985" s="199"/>
      <c r="F985" s="199"/>
    </row>
    <row r="986" spans="5:6" ht="24" customHeight="1">
      <c r="E986" s="199"/>
      <c r="F986" s="199"/>
    </row>
    <row r="987" spans="5:6" ht="24" customHeight="1">
      <c r="E987" s="199"/>
      <c r="F987" s="199"/>
    </row>
    <row r="988" spans="5:6" ht="24" customHeight="1">
      <c r="E988" s="199"/>
      <c r="F988" s="199"/>
    </row>
    <row r="989" spans="5:6" ht="24" customHeight="1">
      <c r="E989" s="199"/>
      <c r="F989" s="199"/>
    </row>
    <row r="990" spans="5:6" ht="24" customHeight="1">
      <c r="E990" s="199"/>
      <c r="F990" s="199"/>
    </row>
    <row r="991" spans="5:6" ht="24" customHeight="1">
      <c r="E991" s="199"/>
      <c r="F991" s="199"/>
    </row>
    <row r="992" spans="5:6" ht="24" customHeight="1">
      <c r="E992" s="199"/>
      <c r="F992" s="199"/>
    </row>
    <row r="993" spans="5:6" ht="24" customHeight="1">
      <c r="E993" s="199"/>
      <c r="F993" s="199"/>
    </row>
    <row r="994" spans="5:6" ht="24" customHeight="1">
      <c r="E994" s="199"/>
      <c r="F994" s="199"/>
    </row>
    <row r="995" spans="5:6" ht="24" customHeight="1">
      <c r="E995" s="199"/>
      <c r="F995" s="199"/>
    </row>
    <row r="996" spans="5:6" ht="24" customHeight="1">
      <c r="E996" s="199"/>
      <c r="F996" s="199"/>
    </row>
    <row r="997" spans="5:6" ht="24" customHeight="1">
      <c r="E997" s="199"/>
      <c r="F997" s="199"/>
    </row>
    <row r="998" spans="5:6" ht="24" customHeight="1">
      <c r="E998" s="199"/>
      <c r="F998" s="199"/>
    </row>
    <row r="999" spans="5:6" ht="24" customHeight="1">
      <c r="E999" s="199"/>
      <c r="F999" s="199"/>
    </row>
    <row r="1000" spans="5:6" ht="24" customHeight="1">
      <c r="E1000" s="199"/>
      <c r="F1000" s="199"/>
    </row>
    <row r="1001" spans="5:6" ht="24" customHeight="1">
      <c r="E1001" s="199"/>
      <c r="F1001" s="199"/>
    </row>
    <row r="1002" spans="5:6" ht="24" customHeight="1">
      <c r="E1002" s="199"/>
      <c r="F1002" s="199"/>
    </row>
    <row r="1003" spans="5:6" ht="24" customHeight="1">
      <c r="E1003" s="199"/>
      <c r="F1003" s="199"/>
    </row>
    <row r="1004" spans="5:6" ht="24" customHeight="1">
      <c r="E1004" s="199"/>
      <c r="F1004" s="199"/>
    </row>
    <row r="1005" spans="5:6" ht="24" customHeight="1">
      <c r="E1005" s="199"/>
      <c r="F1005" s="199"/>
    </row>
    <row r="1006" spans="5:6" ht="24" customHeight="1">
      <c r="E1006" s="199"/>
      <c r="F1006" s="199"/>
    </row>
    <row r="1007" spans="5:6" ht="24" customHeight="1">
      <c r="E1007" s="199"/>
      <c r="F1007" s="199"/>
    </row>
    <row r="1008" spans="5:6" ht="24" customHeight="1">
      <c r="E1008" s="199"/>
      <c r="F1008" s="199"/>
    </row>
    <row r="1009" spans="5:6" ht="24" customHeight="1">
      <c r="E1009" s="199"/>
      <c r="F1009" s="199"/>
    </row>
    <row r="1010" spans="5:6" ht="24" customHeight="1">
      <c r="E1010" s="199"/>
      <c r="F1010" s="199"/>
    </row>
    <row r="1011" spans="5:6" ht="24" customHeight="1">
      <c r="E1011" s="199"/>
      <c r="F1011" s="199"/>
    </row>
  </sheetData>
  <mergeCells count="85">
    <mergeCell ref="A95:L101"/>
    <mergeCell ref="E84:F84"/>
    <mergeCell ref="E85:F85"/>
    <mergeCell ref="B87:E87"/>
    <mergeCell ref="E89:F89"/>
    <mergeCell ref="E90:F90"/>
    <mergeCell ref="E91:F91"/>
    <mergeCell ref="E73:F73"/>
    <mergeCell ref="E74:F74"/>
    <mergeCell ref="C75:F75"/>
    <mergeCell ref="B76:F76"/>
    <mergeCell ref="A77:A87"/>
    <mergeCell ref="B77:D81"/>
    <mergeCell ref="E77:F77"/>
    <mergeCell ref="E79:F79"/>
    <mergeCell ref="E80:F80"/>
    <mergeCell ref="B82:D86"/>
    <mergeCell ref="E82:F82"/>
    <mergeCell ref="E83:F83"/>
    <mergeCell ref="E68:F68"/>
    <mergeCell ref="E69:F69"/>
    <mergeCell ref="E70:F70"/>
    <mergeCell ref="E71:F71"/>
    <mergeCell ref="E72:F72"/>
    <mergeCell ref="E62:F62"/>
    <mergeCell ref="C46:F46"/>
    <mergeCell ref="B47:B75"/>
    <mergeCell ref="C47:D66"/>
    <mergeCell ref="E47:F47"/>
    <mergeCell ref="E48:F48"/>
    <mergeCell ref="E49:F49"/>
    <mergeCell ref="E50:F50"/>
    <mergeCell ref="E51:F51"/>
    <mergeCell ref="E52:F52"/>
    <mergeCell ref="E53:F53"/>
    <mergeCell ref="E65:F65"/>
    <mergeCell ref="E54:F54"/>
    <mergeCell ref="E66:F66"/>
    <mergeCell ref="C67:D74"/>
    <mergeCell ref="E67:F67"/>
    <mergeCell ref="D35:F35"/>
    <mergeCell ref="C36:D45"/>
    <mergeCell ref="E36:F36"/>
    <mergeCell ref="E37:F37"/>
    <mergeCell ref="E38:F38"/>
    <mergeCell ref="E42:F42"/>
    <mergeCell ref="E43:F43"/>
    <mergeCell ref="E44:F44"/>
    <mergeCell ref="E45:F45"/>
    <mergeCell ref="E40:F40"/>
    <mergeCell ref="E39:F39"/>
    <mergeCell ref="E41:F41"/>
    <mergeCell ref="D29:D34"/>
    <mergeCell ref="E29:F29"/>
    <mergeCell ref="E30:F30"/>
    <mergeCell ref="E31:F31"/>
    <mergeCell ref="E32:F32"/>
    <mergeCell ref="E33:F33"/>
    <mergeCell ref="E34:F34"/>
    <mergeCell ref="E28:F28"/>
    <mergeCell ref="B12:D12"/>
    <mergeCell ref="A16:D18"/>
    <mergeCell ref="E16:F16"/>
    <mergeCell ref="E19:L19"/>
    <mergeCell ref="A21:E21"/>
    <mergeCell ref="A22:A76"/>
    <mergeCell ref="B22:B46"/>
    <mergeCell ref="C22:F22"/>
    <mergeCell ref="C23:C35"/>
    <mergeCell ref="D23:D28"/>
    <mergeCell ref="E23:F23"/>
    <mergeCell ref="E24:F24"/>
    <mergeCell ref="E25:F25"/>
    <mergeCell ref="E26:F26"/>
    <mergeCell ref="E27:F27"/>
    <mergeCell ref="A1:C1"/>
    <mergeCell ref="E1:L1"/>
    <mergeCell ref="A6:D6"/>
    <mergeCell ref="G6:H6"/>
    <mergeCell ref="A7:A12"/>
    <mergeCell ref="B7:D7"/>
    <mergeCell ref="B8:D8"/>
    <mergeCell ref="B9:D9"/>
    <mergeCell ref="B10:D10"/>
    <mergeCell ref="B11:D11"/>
  </mergeCells>
  <phoneticPr fontId="3"/>
  <printOptions horizontalCentered="1" verticalCentered="1"/>
  <pageMargins left="0.70866141732283472" right="0.70866141732283472" top="0.74803149606299213" bottom="0.74803149606299213" header="0" footer="0"/>
  <pageSetup paperSize="8" scale="39" orientation="portrait" r:id="rId1"/>
  <rowBreaks count="2" manualBreakCount="2">
    <brk id="46" max="11" man="1"/>
    <brk id="92" max="1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530FA-77B9-46EF-81FC-29088233853F}">
  <dimension ref="A1:I62"/>
  <sheetViews>
    <sheetView view="pageBreakPreview" topLeftCell="C1" zoomScale="130" zoomScaleNormal="100" zoomScaleSheetLayoutView="130" workbookViewId="0">
      <selection activeCell="B10" sqref="B10:I10"/>
    </sheetView>
  </sheetViews>
  <sheetFormatPr defaultColWidth="9" defaultRowHeight="13.5"/>
  <cols>
    <col min="1" max="1" width="3.75" style="201" customWidth="1"/>
    <col min="2" max="16384" width="9" style="201"/>
  </cols>
  <sheetData>
    <row r="1" spans="1:9" ht="18" customHeight="1">
      <c r="A1" s="381" t="s">
        <v>169</v>
      </c>
      <c r="B1" s="365"/>
      <c r="I1" s="82"/>
    </row>
    <row r="2" spans="1:9" ht="16.5" customHeight="1">
      <c r="A2" s="382" t="s">
        <v>168</v>
      </c>
      <c r="B2" s="383"/>
      <c r="C2" s="383"/>
      <c r="D2" s="383"/>
      <c r="E2" s="383"/>
      <c r="F2" s="383"/>
      <c r="G2" s="383"/>
      <c r="H2" s="383"/>
      <c r="I2" s="383"/>
    </row>
    <row r="3" spans="1:9" ht="16.5" customHeight="1">
      <c r="A3" s="383"/>
      <c r="B3" s="383"/>
      <c r="C3" s="383"/>
      <c r="D3" s="383"/>
      <c r="E3" s="383"/>
      <c r="F3" s="383"/>
      <c r="G3" s="383"/>
      <c r="H3" s="383"/>
      <c r="I3" s="383"/>
    </row>
    <row r="4" spans="1:9" ht="20.25" customHeight="1">
      <c r="A4" s="384" t="s">
        <v>129</v>
      </c>
      <c r="B4" s="296"/>
      <c r="C4" s="296"/>
      <c r="D4" s="296"/>
      <c r="E4" s="296"/>
      <c r="F4" s="296"/>
      <c r="G4" s="296"/>
      <c r="H4" s="296"/>
      <c r="I4" s="296"/>
    </row>
    <row r="5" spans="1:9" ht="35.25" customHeight="1">
      <c r="A5" s="379" t="s">
        <v>130</v>
      </c>
      <c r="B5" s="380"/>
      <c r="C5" s="380"/>
      <c r="D5" s="380"/>
      <c r="E5" s="380"/>
      <c r="F5" s="380"/>
      <c r="G5" s="380"/>
      <c r="H5" s="380"/>
      <c r="I5" s="380"/>
    </row>
    <row r="6" spans="1:9" ht="14.25" customHeight="1">
      <c r="A6" s="202"/>
      <c r="B6" s="198"/>
      <c r="C6" s="198"/>
      <c r="D6" s="198"/>
      <c r="E6" s="198"/>
      <c r="F6" s="198"/>
      <c r="G6" s="198"/>
      <c r="H6" s="198"/>
      <c r="I6" s="198"/>
    </row>
    <row r="7" spans="1:9" ht="47.25" customHeight="1">
      <c r="A7" s="203" t="s">
        <v>131</v>
      </c>
      <c r="B7" s="385" t="s">
        <v>132</v>
      </c>
      <c r="C7" s="386"/>
      <c r="D7" s="386"/>
      <c r="E7" s="386"/>
      <c r="F7" s="386"/>
      <c r="G7" s="386"/>
      <c r="H7" s="386"/>
      <c r="I7" s="386"/>
    </row>
    <row r="8" spans="1:9" ht="33" customHeight="1">
      <c r="A8" s="203" t="s">
        <v>133</v>
      </c>
      <c r="B8" s="385" t="s">
        <v>134</v>
      </c>
      <c r="C8" s="386"/>
      <c r="D8" s="386"/>
      <c r="E8" s="386"/>
      <c r="F8" s="386"/>
      <c r="G8" s="386"/>
      <c r="H8" s="386"/>
      <c r="I8" s="386"/>
    </row>
    <row r="9" spans="1:9" ht="57" customHeight="1">
      <c r="A9" s="203" t="s">
        <v>135</v>
      </c>
      <c r="B9" s="385" t="s">
        <v>136</v>
      </c>
      <c r="C9" s="387"/>
      <c r="D9" s="387"/>
      <c r="E9" s="387"/>
      <c r="F9" s="387"/>
      <c r="G9" s="387"/>
      <c r="H9" s="387"/>
      <c r="I9" s="387"/>
    </row>
    <row r="10" spans="1:9" ht="57" customHeight="1">
      <c r="A10" s="203" t="s">
        <v>137</v>
      </c>
      <c r="B10" s="385" t="s">
        <v>138</v>
      </c>
      <c r="C10" s="387"/>
      <c r="D10" s="387"/>
      <c r="E10" s="387"/>
      <c r="F10" s="387"/>
      <c r="G10" s="387"/>
      <c r="H10" s="387"/>
      <c r="I10" s="387"/>
    </row>
    <row r="11" spans="1:9" ht="112.5" customHeight="1">
      <c r="A11" s="203" t="s">
        <v>139</v>
      </c>
      <c r="B11" s="385" t="s">
        <v>140</v>
      </c>
      <c r="C11" s="387"/>
      <c r="D11" s="387"/>
      <c r="E11" s="387"/>
      <c r="F11" s="387"/>
      <c r="G11" s="387"/>
      <c r="H11" s="387"/>
      <c r="I11" s="387"/>
    </row>
    <row r="12" spans="1:9" ht="38.25" customHeight="1">
      <c r="A12" s="203" t="s">
        <v>141</v>
      </c>
      <c r="B12" s="379" t="s">
        <v>142</v>
      </c>
      <c r="C12" s="380"/>
      <c r="D12" s="380"/>
      <c r="E12" s="380"/>
      <c r="F12" s="380"/>
      <c r="G12" s="380"/>
      <c r="H12" s="380"/>
      <c r="I12" s="380"/>
    </row>
    <row r="13" spans="1:9" ht="40.5" customHeight="1">
      <c r="A13" s="203" t="s">
        <v>143</v>
      </c>
      <c r="B13" s="379" t="s">
        <v>144</v>
      </c>
      <c r="C13" s="380"/>
      <c r="D13" s="380"/>
      <c r="E13" s="380"/>
      <c r="F13" s="380"/>
      <c r="G13" s="380"/>
      <c r="H13" s="380"/>
      <c r="I13" s="380"/>
    </row>
    <row r="14" spans="1:9" ht="59.25" customHeight="1">
      <c r="A14" s="203" t="s">
        <v>145</v>
      </c>
      <c r="B14" s="379" t="s">
        <v>146</v>
      </c>
      <c r="C14" s="380"/>
      <c r="D14" s="380"/>
      <c r="E14" s="380"/>
      <c r="F14" s="380"/>
      <c r="G14" s="380"/>
      <c r="H14" s="380"/>
      <c r="I14" s="380"/>
    </row>
    <row r="15" spans="1:9" ht="52.5" customHeight="1">
      <c r="A15" s="203" t="s">
        <v>147</v>
      </c>
      <c r="B15" s="385" t="s">
        <v>148</v>
      </c>
      <c r="C15" s="387"/>
      <c r="D15" s="387"/>
      <c r="E15" s="387"/>
      <c r="F15" s="387"/>
      <c r="G15" s="387"/>
      <c r="H15" s="387"/>
      <c r="I15" s="387"/>
    </row>
    <row r="16" spans="1:9">
      <c r="A16" s="203"/>
      <c r="B16" s="379"/>
      <c r="C16" s="380"/>
      <c r="D16" s="380"/>
      <c r="E16" s="380"/>
      <c r="F16" s="380"/>
      <c r="G16" s="380"/>
      <c r="H16" s="380"/>
      <c r="I16" s="380"/>
    </row>
    <row r="17" spans="1:9">
      <c r="B17" s="379"/>
      <c r="C17" s="380"/>
      <c r="D17" s="380"/>
      <c r="E17" s="380"/>
      <c r="F17" s="380"/>
      <c r="G17" s="380"/>
      <c r="H17" s="380"/>
      <c r="I17" s="380"/>
    </row>
    <row r="18" spans="1:9">
      <c r="B18" s="379"/>
      <c r="C18" s="380"/>
      <c r="D18" s="380"/>
      <c r="E18" s="380"/>
      <c r="F18" s="380"/>
      <c r="G18" s="380"/>
      <c r="H18" s="380"/>
      <c r="I18" s="380"/>
    </row>
    <row r="19" spans="1:9">
      <c r="A19" s="203"/>
      <c r="B19" s="379"/>
      <c r="C19" s="380"/>
      <c r="D19" s="380"/>
      <c r="E19" s="380"/>
      <c r="F19" s="380"/>
      <c r="G19" s="380"/>
      <c r="H19" s="380"/>
      <c r="I19" s="380"/>
    </row>
    <row r="20" spans="1:9">
      <c r="A20" s="203"/>
      <c r="B20" s="379"/>
      <c r="C20" s="380"/>
      <c r="D20" s="380"/>
      <c r="E20" s="380"/>
      <c r="F20" s="380"/>
      <c r="G20" s="380"/>
      <c r="H20" s="380"/>
      <c r="I20" s="380"/>
    </row>
    <row r="21" spans="1:9">
      <c r="A21" s="203"/>
      <c r="B21" s="379"/>
      <c r="C21" s="380"/>
      <c r="D21" s="380"/>
      <c r="E21" s="380"/>
      <c r="F21" s="380"/>
      <c r="G21" s="380"/>
      <c r="H21" s="380"/>
      <c r="I21" s="380"/>
    </row>
    <row r="22" spans="1:9">
      <c r="A22" s="203"/>
      <c r="B22" s="379"/>
      <c r="C22" s="380"/>
      <c r="D22" s="380"/>
      <c r="E22" s="380"/>
      <c r="F22" s="380"/>
      <c r="G22" s="380"/>
      <c r="H22" s="380"/>
      <c r="I22" s="380"/>
    </row>
    <row r="23" spans="1:9">
      <c r="A23" s="203"/>
      <c r="B23" s="379"/>
      <c r="C23" s="380"/>
      <c r="D23" s="380"/>
      <c r="E23" s="380"/>
      <c r="F23" s="380"/>
      <c r="G23" s="380"/>
      <c r="H23" s="380"/>
      <c r="I23" s="380"/>
    </row>
    <row r="24" spans="1:9">
      <c r="A24" s="203"/>
      <c r="B24" s="379"/>
      <c r="C24" s="380"/>
      <c r="D24" s="380"/>
      <c r="E24" s="380"/>
      <c r="F24" s="380"/>
      <c r="G24" s="380"/>
      <c r="H24" s="380"/>
      <c r="I24" s="380"/>
    </row>
    <row r="25" spans="1:9">
      <c r="A25" s="203"/>
      <c r="B25" s="379"/>
      <c r="C25" s="380"/>
      <c r="D25" s="380"/>
      <c r="E25" s="380"/>
      <c r="F25" s="380"/>
      <c r="G25" s="380"/>
      <c r="H25" s="380"/>
      <c r="I25" s="380"/>
    </row>
    <row r="26" spans="1:9">
      <c r="A26" s="203"/>
      <c r="B26" s="379"/>
      <c r="C26" s="380"/>
      <c r="D26" s="380"/>
      <c r="E26" s="380"/>
      <c r="F26" s="380"/>
      <c r="G26" s="380"/>
      <c r="H26" s="380"/>
      <c r="I26" s="380"/>
    </row>
    <row r="27" spans="1:9">
      <c r="A27" s="203"/>
      <c r="B27" s="379"/>
      <c r="C27" s="380"/>
      <c r="D27" s="380"/>
      <c r="E27" s="380"/>
      <c r="F27" s="380"/>
      <c r="G27" s="380"/>
      <c r="H27" s="380"/>
      <c r="I27" s="380"/>
    </row>
    <row r="28" spans="1:9">
      <c r="A28" s="203"/>
      <c r="B28" s="379"/>
      <c r="C28" s="380"/>
      <c r="D28" s="380"/>
      <c r="E28" s="380"/>
      <c r="F28" s="380"/>
      <c r="G28" s="380"/>
      <c r="H28" s="380"/>
      <c r="I28" s="380"/>
    </row>
    <row r="29" spans="1:9">
      <c r="A29" s="203"/>
      <c r="B29" s="379"/>
      <c r="C29" s="380"/>
      <c r="D29" s="380"/>
      <c r="E29" s="380"/>
      <c r="F29" s="380"/>
      <c r="G29" s="380"/>
      <c r="H29" s="380"/>
      <c r="I29" s="380"/>
    </row>
    <row r="30" spans="1:9">
      <c r="A30" s="203"/>
      <c r="B30" s="379"/>
      <c r="C30" s="380"/>
      <c r="D30" s="380"/>
      <c r="E30" s="380"/>
      <c r="F30" s="380"/>
      <c r="G30" s="380"/>
      <c r="H30" s="380"/>
      <c r="I30" s="380"/>
    </row>
    <row r="31" spans="1:9">
      <c r="A31" s="203"/>
      <c r="B31" s="379"/>
      <c r="C31" s="380"/>
      <c r="D31" s="380"/>
      <c r="E31" s="380"/>
      <c r="F31" s="380"/>
      <c r="G31" s="380"/>
      <c r="H31" s="380"/>
      <c r="I31" s="380"/>
    </row>
    <row r="32" spans="1:9">
      <c r="A32" s="203"/>
      <c r="B32" s="379"/>
      <c r="C32" s="380"/>
      <c r="D32" s="380"/>
      <c r="E32" s="380"/>
      <c r="F32" s="380"/>
      <c r="G32" s="380"/>
      <c r="H32" s="380"/>
      <c r="I32" s="380"/>
    </row>
    <row r="33" spans="1:9">
      <c r="A33" s="203"/>
      <c r="B33" s="379"/>
      <c r="C33" s="380"/>
      <c r="D33" s="380"/>
      <c r="E33" s="380"/>
      <c r="F33" s="380"/>
      <c r="G33" s="380"/>
      <c r="H33" s="380"/>
      <c r="I33" s="380"/>
    </row>
    <row r="34" spans="1:9">
      <c r="A34" s="203"/>
      <c r="B34" s="379"/>
      <c r="C34" s="380"/>
      <c r="D34" s="380"/>
      <c r="E34" s="380"/>
      <c r="F34" s="380"/>
      <c r="G34" s="380"/>
      <c r="H34" s="380"/>
      <c r="I34" s="380"/>
    </row>
    <row r="35" spans="1:9">
      <c r="A35" s="203"/>
      <c r="B35" s="379"/>
      <c r="C35" s="380"/>
      <c r="D35" s="380"/>
      <c r="E35" s="380"/>
      <c r="F35" s="380"/>
      <c r="G35" s="380"/>
      <c r="H35" s="380"/>
      <c r="I35" s="380"/>
    </row>
    <row r="36" spans="1:9">
      <c r="A36" s="203"/>
      <c r="B36" s="379"/>
      <c r="C36" s="380"/>
      <c r="D36" s="380"/>
      <c r="E36" s="380"/>
      <c r="F36" s="380"/>
      <c r="G36" s="380"/>
      <c r="H36" s="380"/>
      <c r="I36" s="380"/>
    </row>
    <row r="37" spans="1:9">
      <c r="A37" s="203"/>
      <c r="B37" s="379"/>
      <c r="C37" s="380"/>
      <c r="D37" s="380"/>
      <c r="E37" s="380"/>
      <c r="F37" s="380"/>
      <c r="G37" s="380"/>
      <c r="H37" s="380"/>
      <c r="I37" s="380"/>
    </row>
    <row r="38" spans="1:9">
      <c r="A38" s="203"/>
      <c r="B38" s="379"/>
      <c r="C38" s="380"/>
      <c r="D38" s="380"/>
      <c r="E38" s="380"/>
      <c r="F38" s="380"/>
      <c r="G38" s="380"/>
      <c r="H38" s="380"/>
      <c r="I38" s="380"/>
    </row>
    <row r="39" spans="1:9">
      <c r="B39" s="379"/>
      <c r="C39" s="380"/>
      <c r="D39" s="380"/>
      <c r="E39" s="380"/>
      <c r="F39" s="380"/>
      <c r="G39" s="380"/>
      <c r="H39" s="380"/>
      <c r="I39" s="380"/>
    </row>
    <row r="40" spans="1:9">
      <c r="B40" s="379"/>
      <c r="C40" s="380"/>
      <c r="D40" s="380"/>
      <c r="E40" s="380"/>
      <c r="F40" s="380"/>
      <c r="G40" s="380"/>
      <c r="H40" s="380"/>
      <c r="I40" s="380"/>
    </row>
    <row r="41" spans="1:9">
      <c r="B41" s="379"/>
      <c r="C41" s="380"/>
      <c r="D41" s="380"/>
      <c r="E41" s="380"/>
      <c r="F41" s="380"/>
      <c r="G41" s="380"/>
      <c r="H41" s="380"/>
      <c r="I41" s="380"/>
    </row>
    <row r="42" spans="1:9">
      <c r="B42" s="379"/>
      <c r="C42" s="380"/>
      <c r="D42" s="380"/>
      <c r="E42" s="380"/>
      <c r="F42" s="380"/>
      <c r="G42" s="380"/>
      <c r="H42" s="380"/>
      <c r="I42" s="380"/>
    </row>
    <row r="43" spans="1:9">
      <c r="B43" s="379"/>
      <c r="C43" s="380"/>
      <c r="D43" s="380"/>
      <c r="E43" s="380"/>
      <c r="F43" s="380"/>
      <c r="G43" s="380"/>
      <c r="H43" s="380"/>
      <c r="I43" s="380"/>
    </row>
    <row r="44" spans="1:9">
      <c r="B44" s="379"/>
      <c r="C44" s="380"/>
      <c r="D44" s="380"/>
      <c r="E44" s="380"/>
      <c r="F44" s="380"/>
      <c r="G44" s="380"/>
      <c r="H44" s="380"/>
      <c r="I44" s="380"/>
    </row>
    <row r="45" spans="1:9">
      <c r="B45" s="379"/>
      <c r="C45" s="380"/>
      <c r="D45" s="380"/>
      <c r="E45" s="380"/>
      <c r="F45" s="380"/>
      <c r="G45" s="380"/>
      <c r="H45" s="380"/>
      <c r="I45" s="380"/>
    </row>
    <row r="46" spans="1:9">
      <c r="B46" s="384"/>
      <c r="C46" s="296"/>
      <c r="D46" s="296"/>
      <c r="E46" s="296"/>
      <c r="F46" s="296"/>
      <c r="G46" s="296"/>
      <c r="H46" s="296"/>
      <c r="I46" s="296"/>
    </row>
    <row r="47" spans="1:9">
      <c r="B47" s="384"/>
      <c r="C47" s="296"/>
      <c r="D47" s="296"/>
      <c r="E47" s="296"/>
      <c r="F47" s="296"/>
      <c r="G47" s="296"/>
      <c r="H47" s="296"/>
      <c r="I47" s="296"/>
    </row>
    <row r="48" spans="1:9">
      <c r="B48" s="384"/>
      <c r="C48" s="296"/>
      <c r="D48" s="296"/>
      <c r="E48" s="296"/>
      <c r="F48" s="296"/>
      <c r="G48" s="296"/>
      <c r="H48" s="296"/>
      <c r="I48" s="296"/>
    </row>
    <row r="49" spans="2:9">
      <c r="B49" s="384"/>
      <c r="C49" s="296"/>
      <c r="D49" s="296"/>
      <c r="E49" s="296"/>
      <c r="F49" s="296"/>
      <c r="G49" s="296"/>
      <c r="H49" s="296"/>
      <c r="I49" s="296"/>
    </row>
    <row r="50" spans="2:9">
      <c r="B50" s="384"/>
      <c r="C50" s="296"/>
      <c r="D50" s="296"/>
      <c r="E50" s="296"/>
      <c r="F50" s="296"/>
      <c r="G50" s="296"/>
      <c r="H50" s="296"/>
      <c r="I50" s="296"/>
    </row>
    <row r="51" spans="2:9">
      <c r="B51" s="384"/>
      <c r="C51" s="296"/>
      <c r="D51" s="296"/>
      <c r="E51" s="296"/>
      <c r="F51" s="296"/>
      <c r="G51" s="296"/>
      <c r="H51" s="296"/>
      <c r="I51" s="296"/>
    </row>
    <row r="52" spans="2:9">
      <c r="B52" s="384"/>
      <c r="C52" s="296"/>
      <c r="D52" s="296"/>
      <c r="E52" s="296"/>
      <c r="F52" s="296"/>
      <c r="G52" s="296"/>
      <c r="H52" s="296"/>
      <c r="I52" s="296"/>
    </row>
    <row r="53" spans="2:9">
      <c r="B53" s="384"/>
      <c r="C53" s="296"/>
      <c r="D53" s="296"/>
      <c r="E53" s="296"/>
      <c r="F53" s="296"/>
      <c r="G53" s="296"/>
      <c r="H53" s="296"/>
      <c r="I53" s="296"/>
    </row>
    <row r="54" spans="2:9">
      <c r="B54" s="384"/>
      <c r="C54" s="296"/>
      <c r="D54" s="296"/>
      <c r="E54" s="296"/>
      <c r="F54" s="296"/>
      <c r="G54" s="296"/>
      <c r="H54" s="296"/>
      <c r="I54" s="296"/>
    </row>
    <row r="55" spans="2:9">
      <c r="B55" s="384"/>
      <c r="C55" s="296"/>
      <c r="D55" s="296"/>
      <c r="E55" s="296"/>
      <c r="F55" s="296"/>
      <c r="G55" s="296"/>
      <c r="H55" s="296"/>
      <c r="I55" s="296"/>
    </row>
    <row r="56" spans="2:9">
      <c r="B56" s="384"/>
      <c r="C56" s="296"/>
      <c r="D56" s="296"/>
      <c r="E56" s="296"/>
      <c r="F56" s="296"/>
      <c r="G56" s="296"/>
      <c r="H56" s="296"/>
      <c r="I56" s="296"/>
    </row>
    <row r="57" spans="2:9">
      <c r="B57" s="384"/>
      <c r="C57" s="296"/>
      <c r="D57" s="296"/>
      <c r="E57" s="296"/>
      <c r="F57" s="296"/>
      <c r="G57" s="296"/>
      <c r="H57" s="296"/>
      <c r="I57" s="296"/>
    </row>
    <row r="58" spans="2:9">
      <c r="B58" s="384"/>
      <c r="C58" s="296"/>
      <c r="D58" s="296"/>
      <c r="E58" s="296"/>
      <c r="F58" s="296"/>
      <c r="G58" s="296"/>
      <c r="H58" s="296"/>
      <c r="I58" s="296"/>
    </row>
    <row r="59" spans="2:9">
      <c r="B59" s="384"/>
      <c r="C59" s="296"/>
      <c r="D59" s="296"/>
      <c r="E59" s="296"/>
      <c r="F59" s="296"/>
      <c r="G59" s="296"/>
      <c r="H59" s="296"/>
      <c r="I59" s="296"/>
    </row>
    <row r="60" spans="2:9">
      <c r="B60" s="384"/>
      <c r="C60" s="296"/>
      <c r="D60" s="296"/>
      <c r="E60" s="296"/>
      <c r="F60" s="296"/>
      <c r="G60" s="296"/>
      <c r="H60" s="296"/>
      <c r="I60" s="296"/>
    </row>
    <row r="61" spans="2:9">
      <c r="B61" s="384"/>
      <c r="C61" s="296"/>
      <c r="D61" s="296"/>
      <c r="E61" s="296"/>
      <c r="F61" s="296"/>
      <c r="G61" s="296"/>
      <c r="H61" s="296"/>
      <c r="I61" s="296"/>
    </row>
    <row r="62" spans="2:9">
      <c r="B62" s="384"/>
      <c r="C62" s="296"/>
      <c r="D62" s="296"/>
      <c r="E62" s="296"/>
      <c r="F62" s="296"/>
      <c r="G62" s="296"/>
      <c r="H62" s="296"/>
      <c r="I62" s="296"/>
    </row>
  </sheetData>
  <mergeCells count="60">
    <mergeCell ref="B62:I62"/>
    <mergeCell ref="B51:I51"/>
    <mergeCell ref="B52:I52"/>
    <mergeCell ref="B53:I53"/>
    <mergeCell ref="B54:I54"/>
    <mergeCell ref="B55:I55"/>
    <mergeCell ref="B56:I56"/>
    <mergeCell ref="B57:I57"/>
    <mergeCell ref="B58:I58"/>
    <mergeCell ref="B59:I59"/>
    <mergeCell ref="B60:I60"/>
    <mergeCell ref="B61:I61"/>
    <mergeCell ref="B50:I50"/>
    <mergeCell ref="B39:I39"/>
    <mergeCell ref="B40:I40"/>
    <mergeCell ref="B41:I41"/>
    <mergeCell ref="B42:I42"/>
    <mergeCell ref="B43:I43"/>
    <mergeCell ref="B44:I44"/>
    <mergeCell ref="B45:I45"/>
    <mergeCell ref="B46:I46"/>
    <mergeCell ref="B47:I47"/>
    <mergeCell ref="B48:I48"/>
    <mergeCell ref="B49:I49"/>
    <mergeCell ref="B38:I38"/>
    <mergeCell ref="B27:I27"/>
    <mergeCell ref="B28:I28"/>
    <mergeCell ref="B29:I29"/>
    <mergeCell ref="B30:I30"/>
    <mergeCell ref="B31:I31"/>
    <mergeCell ref="B32:I32"/>
    <mergeCell ref="B33:I33"/>
    <mergeCell ref="B34:I34"/>
    <mergeCell ref="B35:I35"/>
    <mergeCell ref="B36:I36"/>
    <mergeCell ref="B37:I37"/>
    <mergeCell ref="B26:I26"/>
    <mergeCell ref="B15:I15"/>
    <mergeCell ref="B16:I16"/>
    <mergeCell ref="B17:I17"/>
    <mergeCell ref="B18:I18"/>
    <mergeCell ref="B19:I19"/>
    <mergeCell ref="B20:I20"/>
    <mergeCell ref="B21:I21"/>
    <mergeCell ref="B22:I22"/>
    <mergeCell ref="B23:I23"/>
    <mergeCell ref="B24:I24"/>
    <mergeCell ref="B25:I25"/>
    <mergeCell ref="B14:I14"/>
    <mergeCell ref="A1:B1"/>
    <mergeCell ref="A2:I3"/>
    <mergeCell ref="A4:I4"/>
    <mergeCell ref="A5:I5"/>
    <mergeCell ref="B7:I7"/>
    <mergeCell ref="B8:I8"/>
    <mergeCell ref="B9:I9"/>
    <mergeCell ref="B10:I10"/>
    <mergeCell ref="B11:I11"/>
    <mergeCell ref="B12:I12"/>
    <mergeCell ref="B13:I13"/>
  </mergeCells>
  <phoneticPr fontId="3"/>
  <pageMargins left="0.70866141732283472" right="0.70866141732283472" top="0.74803149606299213" bottom="0.74803149606299213" header="0.31496062992125984" footer="0.31496062992125984"/>
  <pageSetup paperSize="9" orientation="portrait" r:id="rId1"/>
  <headerFooter differentFirst="1">
    <firstHeader>&amp;R【機密性2】</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E365E-6474-4465-940D-7124367A699F}">
  <dimension ref="A1:A16"/>
  <sheetViews>
    <sheetView workbookViewId="0">
      <selection activeCell="J10" sqref="J10"/>
    </sheetView>
  </sheetViews>
  <sheetFormatPr defaultRowHeight="18.75"/>
  <sheetData>
    <row r="1" spans="1:1">
      <c r="A1" t="s">
        <v>149</v>
      </c>
    </row>
    <row r="2" spans="1:1">
      <c r="A2" t="s">
        <v>150</v>
      </c>
    </row>
    <row r="4" spans="1:1">
      <c r="A4" t="s">
        <v>37</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s="41"/>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様式1-2　見学会申込書</vt:lpstr>
      <vt:lpstr>様式1-3　質問書</vt:lpstr>
      <vt:lpstr>様式4-1　質問書</vt:lpstr>
      <vt:lpstr>様式4-5　収支計画書 </vt:lpstr>
      <vt:lpstr>添付 様式4-5作成にあたっての留意事項</vt:lpstr>
      <vt:lpstr>Sheet1</vt:lpstr>
      <vt:lpstr>'添付 様式4-5作成にあたっての留意事項'!Print_Area</vt:lpstr>
      <vt:lpstr>'様式1-2　見学会申込書'!Print_Area</vt:lpstr>
      <vt:lpstr>'様式1-3　質問書'!Print_Area</vt:lpstr>
      <vt:lpstr>'様式4-1　質問書'!Print_Area</vt:lpstr>
      <vt:lpstr>'様式4-5　収支計画書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森山 和久</cp:lastModifiedBy>
  <cp:lastPrinted>2024-09-28T04:33:56Z</cp:lastPrinted>
  <dcterms:modified xsi:type="dcterms:W3CDTF">2024-10-01T05:02:37Z</dcterms:modified>
</cp:coreProperties>
</file>